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95" windowHeight="14595" activeTab="0"/>
  </bookViews>
  <sheets>
    <sheet name="grades Fall 2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<sst xmlns="http://schemas.openxmlformats.org/spreadsheetml/2006/main" count="49" uniqueCount="49">
  <si>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5 digit</t>
  </si>
  <si>
    <t>Earthquake investigations</t>
  </si>
  <si>
    <t>Stress/strain</t>
  </si>
  <si>
    <t>Buildings Kill</t>
  </si>
  <si>
    <t>Reflection 2</t>
  </si>
  <si>
    <t>Lawson</t>
  </si>
  <si>
    <t>CLASS</t>
  </si>
  <si>
    <t>Cube</t>
  </si>
  <si>
    <t>Rquiz 1 - syllabus</t>
  </si>
  <si>
    <t>Rquiz 2 - Molly</t>
  </si>
  <si>
    <t>Quiz 1 - pre test</t>
  </si>
  <si>
    <t>Reflection - cube, boy reading</t>
  </si>
  <si>
    <t>Wave Basics</t>
  </si>
  <si>
    <t>Mendel&amp;Meiosis</t>
  </si>
  <si>
    <t>04711</t>
  </si>
  <si>
    <t>06060</t>
  </si>
  <si>
    <t>Music I</t>
  </si>
  <si>
    <t>Music II</t>
  </si>
  <si>
    <t>Rquiz4 - pathways</t>
  </si>
  <si>
    <t>Rquiz 3 - seismologist</t>
  </si>
  <si>
    <t>generalizing music</t>
  </si>
  <si>
    <t>Quiz 2 - genetics post</t>
  </si>
  <si>
    <t>Quiz 3 - sound pretest</t>
  </si>
  <si>
    <t>Quiz 4 - sound post test</t>
  </si>
  <si>
    <t>Quiz Avg</t>
  </si>
  <si>
    <t>R quiz average</t>
  </si>
  <si>
    <t>in class</t>
  </si>
  <si>
    <t>Tuning forks</t>
  </si>
  <si>
    <t>Speed of sound</t>
  </si>
  <si>
    <t>Echo HW</t>
  </si>
  <si>
    <t>Q5 echolocation pre</t>
  </si>
  <si>
    <t>Exam I</t>
  </si>
  <si>
    <t>States ofMatter</t>
  </si>
  <si>
    <t>Calories vs. calories</t>
  </si>
  <si>
    <t>Reflection 3</t>
  </si>
  <si>
    <t>02292</t>
  </si>
  <si>
    <t>02989</t>
  </si>
  <si>
    <t>05469</t>
  </si>
  <si>
    <t>08322</t>
  </si>
  <si>
    <t>Weighing Air</t>
  </si>
  <si>
    <t>Mass Mysteries</t>
  </si>
  <si>
    <t>Willis' Wonderful Library</t>
  </si>
  <si>
    <t>KE/PE</t>
  </si>
  <si>
    <t>Cons. Energy</t>
  </si>
  <si>
    <t>Q 6 - echolocation post</t>
  </si>
  <si>
    <t xml:space="preserve">Q 7 E&amp;E pre </t>
  </si>
  <si>
    <t>exam</t>
  </si>
  <si>
    <t>Echolocation dropping items</t>
  </si>
  <si>
    <t>Eating &amp; Exercise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</si>
</sst>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.9"/>
      <color indexed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61"/>
      <name val="Calibri"/>
      <family val="2"/>
    </font>
    <font>
      <b/>
      <sz val="9.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Y37" sqref="Y37"/>
    </sheetView>
  </sheetViews>
  <sheetFormatPr defaultColWidth="8.8515625" defaultRowHeight="15"/>
  <cols>
    <col min="1" max="1" width="9.140625" style="2" customWidth="1"/>
    <col min="2" max="2" width="4.8515625" style="0" customWidth="1"/>
    <col min="3" max="7" width="4.7109375" style="0" customWidth="1"/>
    <col min="8" max="8" width="5.8515625" style="0" customWidth="1"/>
    <col min="9" max="20" width="4.7109375" style="0" customWidth="1"/>
    <col min="21" max="22" width="3.7109375" style="0" customWidth="1"/>
    <col min="23" max="23" width="2.7109375" style="0" customWidth="1"/>
    <col min="24" max="24" width="3.00390625" style="0" customWidth="1"/>
    <col min="25" max="26" width="3.140625" style="0" customWidth="1"/>
    <col min="27" max="28" width="3.28125" style="0" customWidth="1"/>
    <col min="29" max="29" width="3.8515625" style="0" customWidth="1"/>
    <col min="30" max="31" width="3.7109375" style="0" customWidth="1"/>
    <col min="32" max="36" width="3.421875" style="0" customWidth="1"/>
    <col min="37" max="37" width="3.28125" style="0" customWidth="1"/>
    <col min="38" max="38" width="3.421875" style="0" customWidth="1"/>
    <col min="39" max="39" width="3.00390625" style="0" customWidth="1"/>
    <col min="40" max="119" width="0.13671875" style="0" customWidth="1"/>
    <col min="120" max="122" width="6.7109375" style="10" customWidth="1"/>
    <col min="123" max="123" width="5.421875" style="0" customWidth="1"/>
  </cols>
  <sheetData>
    <row r="1" spans="1:123" ht="15">
      <c r="A1" s="6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  <c r="G1" s="5" t="s">
        <v>10</v>
      </c>
      <c r="H1" s="5" t="s">
        <v>9</v>
      </c>
      <c r="I1" s="7" t="s">
        <v>12</v>
      </c>
      <c r="J1" s="4" t="s">
        <v>13</v>
      </c>
      <c r="K1" s="4" t="s">
        <v>21</v>
      </c>
      <c r="L1" s="4" t="s">
        <v>1</v>
      </c>
      <c r="M1" s="4" t="s">
        <v>2</v>
      </c>
      <c r="N1" s="4" t="s">
        <v>3</v>
      </c>
      <c r="O1" s="4" t="s">
        <v>19</v>
      </c>
      <c r="P1" s="4" t="s">
        <v>4</v>
      </c>
      <c r="Q1" s="4" t="s">
        <v>22</v>
      </c>
      <c r="R1" s="4" t="s">
        <v>16</v>
      </c>
      <c r="S1" s="4" t="s">
        <v>17</v>
      </c>
      <c r="T1" s="4" t="s">
        <v>18</v>
      </c>
      <c r="U1" s="4" t="s">
        <v>20</v>
      </c>
      <c r="V1" s="4" t="s">
        <v>23</v>
      </c>
      <c r="W1" s="4" t="s">
        <v>27</v>
      </c>
      <c r="X1" s="4" t="s">
        <v>28</v>
      </c>
      <c r="Y1" s="4" t="s">
        <v>29</v>
      </c>
      <c r="Z1" s="4" t="s">
        <v>47</v>
      </c>
      <c r="AA1" s="4" t="s">
        <v>30</v>
      </c>
      <c r="AB1" s="4" t="s">
        <v>48</v>
      </c>
      <c r="AC1" s="4" t="s">
        <v>31</v>
      </c>
      <c r="AD1" s="4" t="s">
        <v>34</v>
      </c>
      <c r="AE1" s="4" t="s">
        <v>44</v>
      </c>
      <c r="AF1" s="12" t="s">
        <v>41</v>
      </c>
      <c r="AG1" s="4" t="s">
        <v>40</v>
      </c>
      <c r="AH1" s="4" t="s">
        <v>39</v>
      </c>
      <c r="AI1" s="4" t="s">
        <v>32</v>
      </c>
      <c r="AJ1" s="4" t="s">
        <v>33</v>
      </c>
      <c r="AK1" s="12" t="s">
        <v>42</v>
      </c>
      <c r="AL1" s="4" t="s">
        <v>43</v>
      </c>
      <c r="AM1" s="4" t="s">
        <v>45</v>
      </c>
      <c r="CE1" s="12"/>
      <c r="CF1" s="12"/>
      <c r="DP1" s="10" t="s">
        <v>24</v>
      </c>
      <c r="DQ1" s="10" t="s">
        <v>25</v>
      </c>
      <c r="DR1" s="10" t="s">
        <v>26</v>
      </c>
      <c r="DS1" t="s">
        <v>46</v>
      </c>
    </row>
    <row r="2" ht="15">
      <c r="AF2" s="14">
        <v>40828</v>
      </c>
    </row>
    <row r="3" spans="1:123" ht="15">
      <c r="A3" s="3" t="s">
        <v>35</v>
      </c>
      <c r="B3">
        <v>5</v>
      </c>
      <c r="C3">
        <v>5</v>
      </c>
      <c r="D3">
        <v>5</v>
      </c>
      <c r="E3">
        <v>100</v>
      </c>
      <c r="F3">
        <v>7.5</v>
      </c>
      <c r="G3">
        <v>25</v>
      </c>
      <c r="H3">
        <v>100</v>
      </c>
      <c r="I3">
        <v>5</v>
      </c>
      <c r="J3">
        <v>5</v>
      </c>
      <c r="K3">
        <v>22</v>
      </c>
      <c r="L3">
        <v>5</v>
      </c>
      <c r="M3">
        <v>2.5</v>
      </c>
      <c r="N3">
        <v>10</v>
      </c>
      <c r="O3">
        <v>80</v>
      </c>
      <c r="P3">
        <v>8</v>
      </c>
      <c r="Q3">
        <v>25</v>
      </c>
      <c r="S3">
        <v>2.5</v>
      </c>
      <c r="T3">
        <v>80</v>
      </c>
      <c r="U3">
        <v>2.5</v>
      </c>
      <c r="V3">
        <v>21</v>
      </c>
      <c r="W3">
        <v>5</v>
      </c>
      <c r="X3">
        <v>2.5</v>
      </c>
      <c r="Z3">
        <v>5</v>
      </c>
      <c r="AA3">
        <v>25</v>
      </c>
      <c r="AB3">
        <v>5</v>
      </c>
      <c r="AC3">
        <v>86</v>
      </c>
      <c r="AD3">
        <v>5</v>
      </c>
      <c r="AF3">
        <v>5</v>
      </c>
      <c r="AG3">
        <v>5</v>
      </c>
      <c r="AH3">
        <v>5</v>
      </c>
      <c r="AI3">
        <v>5</v>
      </c>
      <c r="AJ3">
        <v>5</v>
      </c>
      <c r="AK3">
        <v>5</v>
      </c>
      <c r="AL3">
        <v>5</v>
      </c>
      <c r="DP3" s="10">
        <f>(G3+K3+Q3+V3+AA3)/(5*0.25)</f>
        <v>94.4</v>
      </c>
      <c r="DQ3" s="10">
        <f>(E3+H3+O3+T3)/4</f>
        <v>90</v>
      </c>
      <c r="DR3" s="10">
        <f>(B3+C3+D3+F3+I3+J3+L3+M3+N3+P3+R3+S3+U3+W3+X3+Y3+Z3+AB3+SUM(AD3:AL3))/1.375</f>
        <v>87.63636363636364</v>
      </c>
      <c r="DS3">
        <f>AC3</f>
        <v>86</v>
      </c>
    </row>
    <row r="4" spans="1:128" s="15" customFormat="1" ht="15">
      <c r="A4" s="3" t="s">
        <v>36</v>
      </c>
      <c r="B4">
        <v>5</v>
      </c>
      <c r="C4">
        <v>5</v>
      </c>
      <c r="D4">
        <v>5</v>
      </c>
      <c r="E4">
        <v>100</v>
      </c>
      <c r="F4">
        <v>10</v>
      </c>
      <c r="G4">
        <v>25</v>
      </c>
      <c r="H4">
        <v>83</v>
      </c>
      <c r="I4">
        <v>5</v>
      </c>
      <c r="J4">
        <v>5</v>
      </c>
      <c r="K4">
        <v>21.75</v>
      </c>
      <c r="L4">
        <v>5</v>
      </c>
      <c r="M4">
        <v>2.5</v>
      </c>
      <c r="N4">
        <v>10</v>
      </c>
      <c r="O4">
        <v>80</v>
      </c>
      <c r="P4">
        <v>8</v>
      </c>
      <c r="Q4">
        <v>25</v>
      </c>
      <c r="R4">
        <v>2.5</v>
      </c>
      <c r="S4">
        <v>2.5</v>
      </c>
      <c r="T4">
        <v>100</v>
      </c>
      <c r="U4">
        <v>2.5</v>
      </c>
      <c r="V4">
        <v>19.67</v>
      </c>
      <c r="W4">
        <v>5</v>
      </c>
      <c r="X4">
        <v>2</v>
      </c>
      <c r="Y4">
        <v>5</v>
      </c>
      <c r="Z4">
        <v>5</v>
      </c>
      <c r="AA4">
        <v>25</v>
      </c>
      <c r="AB4">
        <v>5</v>
      </c>
      <c r="AC4">
        <v>102</v>
      </c>
      <c r="AD4">
        <v>10</v>
      </c>
      <c r="AE4"/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 s="10">
        <f>(G4+K4+Q4+V4+AA4)/(5*0.25)</f>
        <v>93.136</v>
      </c>
      <c r="DQ4" s="10">
        <f>(E4+H4+O4+T4)/4</f>
        <v>90.75</v>
      </c>
      <c r="DR4" s="10">
        <f>(B4+C4+D4+F4+I4+J4+L4+M4+N4+P4+R4+S4+U4+W4+X4+Y4+Z4+AB4+SUM(AD4:AL4))/1.375</f>
        <v>98.18181818181819</v>
      </c>
      <c r="DS4">
        <f>AC4</f>
        <v>102</v>
      </c>
      <c r="DT4"/>
      <c r="DU4"/>
      <c r="DV4"/>
      <c r="DW4"/>
      <c r="DX4"/>
    </row>
    <row r="5" spans="1:123" ht="15">
      <c r="A5" s="3" t="s">
        <v>14</v>
      </c>
      <c r="B5">
        <v>5</v>
      </c>
      <c r="C5">
        <v>5</v>
      </c>
      <c r="D5">
        <v>5</v>
      </c>
      <c r="E5">
        <v>100</v>
      </c>
      <c r="F5">
        <v>10</v>
      </c>
      <c r="G5">
        <v>25</v>
      </c>
      <c r="H5">
        <v>83</v>
      </c>
      <c r="I5">
        <v>5</v>
      </c>
      <c r="J5">
        <v>5</v>
      </c>
      <c r="K5">
        <v>23</v>
      </c>
      <c r="L5">
        <v>5</v>
      </c>
      <c r="M5">
        <v>2.5</v>
      </c>
      <c r="N5">
        <v>10</v>
      </c>
      <c r="O5">
        <v>80</v>
      </c>
      <c r="P5">
        <v>8</v>
      </c>
      <c r="Q5">
        <v>25</v>
      </c>
      <c r="R5">
        <v>2.5</v>
      </c>
      <c r="S5">
        <v>2.5</v>
      </c>
      <c r="T5">
        <v>100</v>
      </c>
      <c r="U5">
        <v>2.5</v>
      </c>
      <c r="V5">
        <v>22.5</v>
      </c>
      <c r="W5">
        <v>5</v>
      </c>
      <c r="X5">
        <v>2</v>
      </c>
      <c r="Y5">
        <v>5</v>
      </c>
      <c r="Z5">
        <v>5</v>
      </c>
      <c r="AA5">
        <v>25</v>
      </c>
      <c r="AB5">
        <v>5</v>
      </c>
      <c r="AC5">
        <v>92</v>
      </c>
      <c r="AD5">
        <v>8</v>
      </c>
      <c r="AF5">
        <v>5</v>
      </c>
      <c r="AG5">
        <v>5</v>
      </c>
      <c r="AH5">
        <v>5</v>
      </c>
      <c r="AI5">
        <v>5</v>
      </c>
      <c r="AJ5">
        <v>5</v>
      </c>
      <c r="AK5">
        <v>5</v>
      </c>
      <c r="AL5">
        <v>5</v>
      </c>
      <c r="DP5" s="10">
        <f>(G5+K5+Q5+V5+AA5)/(5*0.25)</f>
        <v>96.4</v>
      </c>
      <c r="DQ5" s="10">
        <f>(E5+H5+O5+T5)/4</f>
        <v>90.75</v>
      </c>
      <c r="DR5" s="10">
        <f>(B5+C5+D5+F5+I5+J5+L5+M5+N5+P5+R5+S5+U5+W5+X5+Y5+Z5+AB5+SUM(AD5:AL5))/1.375</f>
        <v>96.72727272727273</v>
      </c>
      <c r="DS5">
        <f>AC5</f>
        <v>92</v>
      </c>
    </row>
    <row r="6" spans="1:123" ht="15">
      <c r="A6" s="3" t="s">
        <v>37</v>
      </c>
      <c r="B6">
        <v>5</v>
      </c>
      <c r="C6">
        <v>5</v>
      </c>
      <c r="D6">
        <v>5</v>
      </c>
      <c r="E6">
        <v>100</v>
      </c>
      <c r="F6">
        <v>10</v>
      </c>
      <c r="G6">
        <v>25</v>
      </c>
      <c r="I6">
        <v>5</v>
      </c>
      <c r="J6">
        <v>5</v>
      </c>
      <c r="K6">
        <v>22</v>
      </c>
      <c r="L6">
        <v>5</v>
      </c>
      <c r="M6">
        <v>2.5</v>
      </c>
      <c r="N6">
        <v>5</v>
      </c>
      <c r="O6">
        <v>100</v>
      </c>
      <c r="P6">
        <v>3.5</v>
      </c>
      <c r="R6">
        <v>2.5</v>
      </c>
      <c r="S6">
        <v>2.5</v>
      </c>
      <c r="T6">
        <v>80</v>
      </c>
      <c r="U6">
        <v>2.5</v>
      </c>
      <c r="V6">
        <v>18.17</v>
      </c>
      <c r="W6">
        <v>5</v>
      </c>
      <c r="X6">
        <v>2.5</v>
      </c>
      <c r="Y6">
        <v>5</v>
      </c>
      <c r="Z6">
        <v>5</v>
      </c>
      <c r="AA6">
        <v>25</v>
      </c>
      <c r="AB6">
        <v>5</v>
      </c>
      <c r="AC6">
        <v>89</v>
      </c>
      <c r="AD6">
        <v>9</v>
      </c>
      <c r="AF6">
        <v>5</v>
      </c>
      <c r="AG6">
        <v>5</v>
      </c>
      <c r="AH6">
        <v>5</v>
      </c>
      <c r="AI6">
        <v>5</v>
      </c>
      <c r="AJ6">
        <v>5</v>
      </c>
      <c r="AK6">
        <v>5</v>
      </c>
      <c r="AL6">
        <v>5</v>
      </c>
      <c r="DP6" s="10">
        <f>(G6+K6+Q6+V6+AA6)/(5*0.25)</f>
        <v>72.136</v>
      </c>
      <c r="DQ6" s="10">
        <f>(E6+H6+O6+T6)/4</f>
        <v>70</v>
      </c>
      <c r="DR6" s="10">
        <f>(B6+C6+D6+F6+I6+J6+L6+M6+N6+P6+R6+S6+U6+W6+X6+Y6+Z6+AB6+SUM(AD6:AL6))/1.375</f>
        <v>90.9090909090909</v>
      </c>
      <c r="DS6">
        <f>AC6</f>
        <v>89</v>
      </c>
    </row>
    <row r="7" spans="1:123" ht="15">
      <c r="A7" s="3" t="s">
        <v>15</v>
      </c>
      <c r="B7">
        <v>5</v>
      </c>
      <c r="C7">
        <v>5</v>
      </c>
      <c r="D7">
        <v>5</v>
      </c>
      <c r="E7">
        <v>100</v>
      </c>
      <c r="F7">
        <v>7</v>
      </c>
      <c r="G7">
        <v>25</v>
      </c>
      <c r="H7">
        <v>100</v>
      </c>
      <c r="I7">
        <v>5</v>
      </c>
      <c r="J7">
        <v>5</v>
      </c>
      <c r="K7">
        <v>23</v>
      </c>
      <c r="L7">
        <v>5</v>
      </c>
      <c r="M7">
        <v>2.5</v>
      </c>
      <c r="N7">
        <v>10</v>
      </c>
      <c r="O7">
        <v>80</v>
      </c>
      <c r="P7">
        <v>8</v>
      </c>
      <c r="Q7">
        <v>25</v>
      </c>
      <c r="R7">
        <v>2.5</v>
      </c>
      <c r="S7">
        <v>2.5</v>
      </c>
      <c r="T7">
        <v>100</v>
      </c>
      <c r="U7">
        <v>2.5</v>
      </c>
      <c r="V7">
        <v>24</v>
      </c>
      <c r="W7">
        <v>5</v>
      </c>
      <c r="Y7">
        <v>5</v>
      </c>
      <c r="Z7">
        <v>5</v>
      </c>
      <c r="AA7">
        <v>25</v>
      </c>
      <c r="AB7">
        <v>5</v>
      </c>
      <c r="AC7">
        <v>99</v>
      </c>
      <c r="AD7">
        <v>9</v>
      </c>
      <c r="AF7">
        <v>5</v>
      </c>
      <c r="AG7">
        <v>5</v>
      </c>
      <c r="AH7">
        <v>5</v>
      </c>
      <c r="AI7">
        <v>5</v>
      </c>
      <c r="AJ7">
        <v>5</v>
      </c>
      <c r="AK7">
        <v>5</v>
      </c>
      <c r="AL7">
        <v>5</v>
      </c>
      <c r="DP7" s="10">
        <f>(G7+K7+Q7+V7+AA7)/(5*0.25)</f>
        <v>97.6</v>
      </c>
      <c r="DQ7" s="10">
        <f>(E7+H7+O7+T7)/4</f>
        <v>95</v>
      </c>
      <c r="DR7" s="10">
        <f>(B7+C7+D7+F7+I7+J7+L7+M7+N7+P7+R7+S7+U7+W7+X7+Y7+Z7+AB7+SUM(AD7:AL7))/1.375</f>
        <v>93.81818181818181</v>
      </c>
      <c r="DS7">
        <f>AC7</f>
        <v>99</v>
      </c>
    </row>
    <row r="8" spans="1:123" ht="15">
      <c r="A8" s="3" t="s">
        <v>38</v>
      </c>
      <c r="B8">
        <v>5</v>
      </c>
      <c r="C8">
        <v>5</v>
      </c>
      <c r="D8">
        <v>5</v>
      </c>
      <c r="E8">
        <v>100</v>
      </c>
      <c r="F8">
        <v>9</v>
      </c>
      <c r="G8">
        <v>25</v>
      </c>
      <c r="H8">
        <v>55</v>
      </c>
      <c r="I8">
        <v>5</v>
      </c>
      <c r="J8">
        <v>5</v>
      </c>
      <c r="K8">
        <v>18.5</v>
      </c>
      <c r="L8">
        <v>5</v>
      </c>
      <c r="M8">
        <v>2.5</v>
      </c>
      <c r="N8">
        <v>10</v>
      </c>
      <c r="O8">
        <v>60</v>
      </c>
      <c r="P8">
        <v>8</v>
      </c>
      <c r="Q8">
        <v>25</v>
      </c>
      <c r="R8">
        <v>2.5</v>
      </c>
      <c r="S8">
        <v>2.5</v>
      </c>
      <c r="T8">
        <v>100</v>
      </c>
      <c r="U8">
        <v>2.5</v>
      </c>
      <c r="V8">
        <v>18</v>
      </c>
      <c r="W8">
        <v>5</v>
      </c>
      <c r="X8">
        <v>2.5</v>
      </c>
      <c r="Y8">
        <v>5</v>
      </c>
      <c r="Z8">
        <v>5</v>
      </c>
      <c r="AA8">
        <v>25</v>
      </c>
      <c r="AB8">
        <v>5</v>
      </c>
      <c r="AC8">
        <v>98</v>
      </c>
      <c r="AD8">
        <v>9</v>
      </c>
      <c r="AF8">
        <v>5</v>
      </c>
      <c r="AG8">
        <v>5</v>
      </c>
      <c r="AH8">
        <v>5</v>
      </c>
      <c r="AI8">
        <v>5</v>
      </c>
      <c r="AJ8">
        <v>5</v>
      </c>
      <c r="AK8">
        <v>4</v>
      </c>
      <c r="AL8">
        <v>5</v>
      </c>
      <c r="DP8" s="10">
        <f>(G8+K8+Q8+V8+AA8)/(5*0.25)</f>
        <v>89.2</v>
      </c>
      <c r="DQ8" s="10">
        <f>(E8+H8+O8+T8)/4</f>
        <v>78.75</v>
      </c>
      <c r="DR8" s="10">
        <f>(B8+C8+D8+F8+I8+J8+L8+M8+N8+P8+R8+S8+U8+W8+X8+Y8+Z8+AB8+SUM(AD8:AL8))/1.375</f>
        <v>96.36363636363636</v>
      </c>
      <c r="DS8">
        <f>AC8</f>
        <v>98</v>
      </c>
    </row>
    <row r="9" spans="1:123" ht="15">
      <c r="A9" s="2">
        <v>10227</v>
      </c>
      <c r="C9">
        <v>5</v>
      </c>
      <c r="D9">
        <v>5</v>
      </c>
      <c r="E9">
        <v>100</v>
      </c>
      <c r="F9">
        <v>8</v>
      </c>
      <c r="G9">
        <v>25</v>
      </c>
      <c r="H9">
        <v>83</v>
      </c>
      <c r="I9">
        <v>2.5</v>
      </c>
      <c r="J9">
        <v>5</v>
      </c>
      <c r="K9">
        <v>23</v>
      </c>
      <c r="L9">
        <v>5</v>
      </c>
      <c r="M9">
        <v>2.5</v>
      </c>
      <c r="N9">
        <v>10</v>
      </c>
      <c r="O9">
        <v>80</v>
      </c>
      <c r="P9">
        <v>10</v>
      </c>
      <c r="Q9">
        <v>25</v>
      </c>
      <c r="R9">
        <v>2.5</v>
      </c>
      <c r="S9">
        <v>2.5</v>
      </c>
      <c r="T9">
        <v>80</v>
      </c>
      <c r="U9">
        <v>2.5</v>
      </c>
      <c r="V9">
        <v>24</v>
      </c>
      <c r="W9">
        <v>5</v>
      </c>
      <c r="X9">
        <v>2.5</v>
      </c>
      <c r="Y9">
        <v>5</v>
      </c>
      <c r="Z9">
        <v>5</v>
      </c>
      <c r="AA9">
        <v>25</v>
      </c>
      <c r="AC9">
        <v>90</v>
      </c>
      <c r="AD9">
        <v>7</v>
      </c>
      <c r="AG9">
        <v>5</v>
      </c>
      <c r="AH9">
        <v>5</v>
      </c>
      <c r="AI9">
        <v>5</v>
      </c>
      <c r="AJ9">
        <v>5</v>
      </c>
      <c r="AK9">
        <v>4</v>
      </c>
      <c r="AL9">
        <v>5</v>
      </c>
      <c r="DP9" s="10">
        <f>(G9+K9+Q9+V9+AA9)/(5*0.25)</f>
        <v>97.6</v>
      </c>
      <c r="DQ9" s="10">
        <f>(E9+H9+O9+T9)/4</f>
        <v>85.75</v>
      </c>
      <c r="DR9" s="10">
        <f>(B9+C9+D9+F9+I9+J9+L9+M9+N9+P9+R9+S9+U9+W9+X9+Y9+Z9+AB9+SUM(AD9:AL9))/1.375</f>
        <v>82.9090909090909</v>
      </c>
      <c r="DS9">
        <f>AC9</f>
        <v>90</v>
      </c>
    </row>
    <row r="10" spans="1:123" ht="15">
      <c r="A10" s="2">
        <v>11222</v>
      </c>
      <c r="B10">
        <v>5</v>
      </c>
      <c r="C10">
        <v>5</v>
      </c>
      <c r="D10">
        <v>5</v>
      </c>
      <c r="E10">
        <v>100</v>
      </c>
      <c r="F10">
        <v>8.5</v>
      </c>
      <c r="G10">
        <v>25</v>
      </c>
      <c r="H10">
        <v>67</v>
      </c>
      <c r="I10">
        <v>5</v>
      </c>
      <c r="K10">
        <v>18.25</v>
      </c>
      <c r="L10">
        <v>5</v>
      </c>
      <c r="M10">
        <v>2.5</v>
      </c>
      <c r="N10">
        <v>10</v>
      </c>
      <c r="O10">
        <v>80</v>
      </c>
      <c r="P10">
        <v>10</v>
      </c>
      <c r="Q10">
        <v>25</v>
      </c>
      <c r="R10">
        <v>2.5</v>
      </c>
      <c r="S10">
        <v>2.5</v>
      </c>
      <c r="T10">
        <v>100</v>
      </c>
      <c r="U10">
        <v>2.5</v>
      </c>
      <c r="V10">
        <v>18.67</v>
      </c>
      <c r="W10">
        <v>5</v>
      </c>
      <c r="X10">
        <v>2.5</v>
      </c>
      <c r="Y10">
        <v>5</v>
      </c>
      <c r="Z10">
        <v>5</v>
      </c>
      <c r="AA10">
        <v>25</v>
      </c>
      <c r="AB10">
        <v>5</v>
      </c>
      <c r="AC10">
        <v>91</v>
      </c>
      <c r="AD10">
        <v>6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DP10" s="10">
        <f>(G10+K10+Q10+V10+AA10)/(5*0.25)</f>
        <v>89.536</v>
      </c>
      <c r="DQ10" s="10">
        <f>(E10+H10+O10+T10)/4</f>
        <v>86.75</v>
      </c>
      <c r="DR10" s="10">
        <f>(B10+C10+D10+F10+I10+J10+L10+M10+N10+P10+R10+S10+U10+W10+X10+Y10+Z10+AB10+SUM(AD10:AL10))/1.375</f>
        <v>92.36363636363636</v>
      </c>
      <c r="DS10">
        <f>AC10</f>
        <v>91</v>
      </c>
    </row>
    <row r="11" spans="1:123" ht="15">
      <c r="A11" s="2">
        <v>11229</v>
      </c>
      <c r="B11">
        <v>5</v>
      </c>
      <c r="C11">
        <v>5</v>
      </c>
      <c r="D11">
        <v>5</v>
      </c>
      <c r="E11">
        <v>100</v>
      </c>
      <c r="F11">
        <v>9.75</v>
      </c>
      <c r="G11">
        <v>25</v>
      </c>
      <c r="H11">
        <v>100</v>
      </c>
      <c r="I11">
        <v>5</v>
      </c>
      <c r="J11">
        <v>5</v>
      </c>
      <c r="K11">
        <v>23.875</v>
      </c>
      <c r="L11">
        <v>5</v>
      </c>
      <c r="M11">
        <v>2.5</v>
      </c>
      <c r="N11">
        <v>10</v>
      </c>
      <c r="O11">
        <v>80</v>
      </c>
      <c r="P11">
        <v>10</v>
      </c>
      <c r="Q11">
        <v>25</v>
      </c>
      <c r="R11">
        <v>2.5</v>
      </c>
      <c r="S11">
        <v>2.5</v>
      </c>
      <c r="T11">
        <v>100</v>
      </c>
      <c r="U11">
        <v>2.5</v>
      </c>
      <c r="V11">
        <v>24</v>
      </c>
      <c r="W11">
        <v>5</v>
      </c>
      <c r="X11">
        <v>2</v>
      </c>
      <c r="Y11">
        <v>5</v>
      </c>
      <c r="Z11">
        <v>5</v>
      </c>
      <c r="AA11">
        <v>25</v>
      </c>
      <c r="AB11">
        <v>5</v>
      </c>
      <c r="AC11">
        <v>100</v>
      </c>
      <c r="AD11">
        <v>9</v>
      </c>
      <c r="AF11">
        <v>5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DP11" s="10">
        <f>(G11+K11+Q11+V11+AA11)/(5*0.25)</f>
        <v>98.3</v>
      </c>
      <c r="DQ11" s="10">
        <f>(E11+H11+O11+T11)/4</f>
        <v>95</v>
      </c>
      <c r="DR11" s="10">
        <f>(B11+C11+D11+F11+I11+J11+L11+M11+N11+P11+R11+S11+U11+W11+X11+Y11+Z11+AB11+SUM(AD11:AL11))/1.375</f>
        <v>98.72727272727273</v>
      </c>
      <c r="DS11">
        <f>AC11</f>
        <v>100</v>
      </c>
    </row>
    <row r="12" spans="1:123" ht="15">
      <c r="A12" s="2">
        <v>14145</v>
      </c>
      <c r="B12">
        <v>5</v>
      </c>
      <c r="D12">
        <v>5</v>
      </c>
      <c r="E12">
        <v>100</v>
      </c>
      <c r="F12">
        <v>7.5</v>
      </c>
      <c r="G12">
        <v>25</v>
      </c>
      <c r="H12">
        <v>71</v>
      </c>
      <c r="I12">
        <v>5</v>
      </c>
      <c r="J12">
        <v>5</v>
      </c>
      <c r="K12">
        <v>8</v>
      </c>
      <c r="L12">
        <v>5</v>
      </c>
      <c r="M12">
        <v>2.5</v>
      </c>
      <c r="N12">
        <v>10</v>
      </c>
      <c r="O12">
        <v>80</v>
      </c>
      <c r="P12">
        <v>8</v>
      </c>
      <c r="Q12">
        <v>25</v>
      </c>
      <c r="R12">
        <v>2.5</v>
      </c>
      <c r="S12">
        <v>2.5</v>
      </c>
      <c r="T12">
        <v>60</v>
      </c>
      <c r="U12">
        <v>2.5</v>
      </c>
      <c r="V12">
        <v>17.5</v>
      </c>
      <c r="W12">
        <v>5</v>
      </c>
      <c r="X12">
        <v>2.5</v>
      </c>
      <c r="Y12">
        <v>5</v>
      </c>
      <c r="Z12">
        <v>5</v>
      </c>
      <c r="AA12">
        <v>25</v>
      </c>
      <c r="AB12">
        <v>5</v>
      </c>
      <c r="AC12">
        <v>76</v>
      </c>
      <c r="AD12">
        <v>6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DP12" s="10">
        <f>(G12+K12+Q12+V12+AA12)/(5*0.25)</f>
        <v>80.4</v>
      </c>
      <c r="DQ12" s="10">
        <f>(E12+H12+O12+T12)/4</f>
        <v>77.75</v>
      </c>
      <c r="DR12" s="10">
        <f>(B12+C12+D12+F12+I12+J12+L12+M12+N12+P12+R12+S12+U12+W12+X12+Y12+Z12+AB12+SUM(AD12:AL12))/1.375</f>
        <v>90.18181818181819</v>
      </c>
      <c r="DS12">
        <f>AC12</f>
        <v>76</v>
      </c>
    </row>
    <row r="13" spans="1:123" ht="15">
      <c r="A13" s="2">
        <v>22005</v>
      </c>
      <c r="B13">
        <v>5</v>
      </c>
      <c r="C13">
        <v>5</v>
      </c>
      <c r="D13">
        <v>5</v>
      </c>
      <c r="F13">
        <v>9</v>
      </c>
      <c r="G13">
        <v>25</v>
      </c>
      <c r="H13">
        <v>50</v>
      </c>
      <c r="J13">
        <v>5</v>
      </c>
      <c r="K13">
        <v>24.5</v>
      </c>
      <c r="L13">
        <v>5</v>
      </c>
      <c r="M13">
        <v>0</v>
      </c>
      <c r="N13">
        <v>10</v>
      </c>
      <c r="O13">
        <v>100</v>
      </c>
      <c r="Q13">
        <v>25</v>
      </c>
      <c r="R13">
        <v>2.5</v>
      </c>
      <c r="S13">
        <v>2.5</v>
      </c>
      <c r="T13">
        <v>60</v>
      </c>
      <c r="U13">
        <v>2.5</v>
      </c>
      <c r="V13">
        <v>21.17</v>
      </c>
      <c r="W13">
        <v>5</v>
      </c>
      <c r="Y13">
        <v>5</v>
      </c>
      <c r="Z13">
        <v>5</v>
      </c>
      <c r="AA13">
        <v>25</v>
      </c>
      <c r="AB13">
        <v>5</v>
      </c>
      <c r="AC13">
        <v>97</v>
      </c>
      <c r="AD13">
        <v>10</v>
      </c>
      <c r="AF13">
        <v>5</v>
      </c>
      <c r="AG13">
        <v>5</v>
      </c>
      <c r="AH13">
        <v>5</v>
      </c>
      <c r="AI13">
        <v>0</v>
      </c>
      <c r="AJ13">
        <v>5</v>
      </c>
      <c r="AK13">
        <v>5</v>
      </c>
      <c r="AL13">
        <v>5</v>
      </c>
      <c r="DP13" s="10">
        <f>(G13+K13+Q13+V13+AA13)/(5*0.25)</f>
        <v>96.536</v>
      </c>
      <c r="DQ13" s="10">
        <f>(E13+H13+O13+T13)/4</f>
        <v>52.5</v>
      </c>
      <c r="DR13" s="10">
        <f>(B13+C13+D13+F13+I13+J13+L13+M13+N13+P13+R13+S13+U13+W13+X13+Y13+Z13+AB13+SUM(AD13:AL13))/1.375</f>
        <v>81.0909090909091</v>
      </c>
      <c r="DS13">
        <f>AC13</f>
        <v>97</v>
      </c>
    </row>
    <row r="14" spans="1:123" ht="15">
      <c r="A14" s="2">
        <v>22891</v>
      </c>
      <c r="B14">
        <v>5</v>
      </c>
      <c r="C14">
        <v>5</v>
      </c>
      <c r="D14">
        <v>5</v>
      </c>
      <c r="E14">
        <v>100</v>
      </c>
      <c r="F14">
        <v>9</v>
      </c>
      <c r="G14">
        <v>25</v>
      </c>
      <c r="H14">
        <v>100</v>
      </c>
      <c r="I14">
        <v>2.5</v>
      </c>
      <c r="J14">
        <v>5</v>
      </c>
      <c r="K14">
        <v>22</v>
      </c>
      <c r="L14">
        <v>5</v>
      </c>
      <c r="M14">
        <v>0</v>
      </c>
      <c r="N14">
        <v>10</v>
      </c>
      <c r="O14">
        <v>60</v>
      </c>
      <c r="P14">
        <v>10</v>
      </c>
      <c r="Q14">
        <v>25</v>
      </c>
      <c r="R14">
        <v>2.5</v>
      </c>
      <c r="S14">
        <v>2.5</v>
      </c>
      <c r="T14">
        <v>80</v>
      </c>
      <c r="U14">
        <v>2.5</v>
      </c>
      <c r="V14">
        <v>17.67</v>
      </c>
      <c r="W14">
        <v>5</v>
      </c>
      <c r="X14">
        <v>2.5</v>
      </c>
      <c r="Y14">
        <v>5</v>
      </c>
      <c r="Z14">
        <v>5</v>
      </c>
      <c r="AA14">
        <v>25</v>
      </c>
      <c r="AB14">
        <v>5</v>
      </c>
      <c r="AC14">
        <v>88</v>
      </c>
      <c r="AD14">
        <v>10</v>
      </c>
      <c r="AF14">
        <v>5</v>
      </c>
      <c r="AG14">
        <v>5</v>
      </c>
      <c r="AH14">
        <v>5</v>
      </c>
      <c r="AI14">
        <v>5</v>
      </c>
      <c r="AJ14">
        <v>5</v>
      </c>
      <c r="AK14">
        <v>5</v>
      </c>
      <c r="AL14">
        <v>5</v>
      </c>
      <c r="DP14" s="10">
        <f>(G14+K14+Q14+V14+AA14)/(5*0.25)</f>
        <v>91.736</v>
      </c>
      <c r="DQ14" s="10">
        <f>(E14+H14+O14+T14)/4</f>
        <v>85</v>
      </c>
      <c r="DR14" s="10">
        <f>(B14+C14+D14+F14+I14+J14+L14+M14+N14+P14+R14+S14+U14+W14+X14+Y14+Z14+AB14+SUM(AD14:AL14))/1.375</f>
        <v>95.63636363636364</v>
      </c>
      <c r="DS14">
        <f>AC14</f>
        <v>88</v>
      </c>
    </row>
    <row r="15" spans="1:128" ht="15">
      <c r="A15" s="16">
        <v>32841</v>
      </c>
      <c r="B15" s="13">
        <v>5</v>
      </c>
      <c r="C15" s="13">
        <v>5</v>
      </c>
      <c r="D15" s="13">
        <v>5</v>
      </c>
      <c r="E15" s="13">
        <v>100</v>
      </c>
      <c r="F15" s="13">
        <v>9</v>
      </c>
      <c r="G15" s="13">
        <v>25</v>
      </c>
      <c r="H15" s="13">
        <v>83</v>
      </c>
      <c r="I15" s="13">
        <v>5</v>
      </c>
      <c r="J15" s="13">
        <v>5</v>
      </c>
      <c r="K15" s="13">
        <v>23</v>
      </c>
      <c r="L15" s="13">
        <v>5</v>
      </c>
      <c r="M15" s="13">
        <v>2.5</v>
      </c>
      <c r="N15" s="13">
        <v>10</v>
      </c>
      <c r="O15" s="13">
        <v>80</v>
      </c>
      <c r="P15" s="13">
        <v>10</v>
      </c>
      <c r="Q15" s="13">
        <v>25</v>
      </c>
      <c r="R15" s="13">
        <v>2.5</v>
      </c>
      <c r="S15" s="15">
        <v>2.5</v>
      </c>
      <c r="T15" s="15">
        <v>80</v>
      </c>
      <c r="U15" s="15">
        <v>2.5</v>
      </c>
      <c r="V15" s="15">
        <v>23.67</v>
      </c>
      <c r="W15" s="15">
        <v>5</v>
      </c>
      <c r="X15" s="15"/>
      <c r="Y15" s="15">
        <v>5</v>
      </c>
      <c r="Z15" s="15">
        <v>5</v>
      </c>
      <c r="AA15" s="15">
        <v>25</v>
      </c>
      <c r="AB15" s="15">
        <v>5</v>
      </c>
      <c r="AC15" s="15">
        <v>102</v>
      </c>
      <c r="AD15" s="15">
        <v>10</v>
      </c>
      <c r="AE15" s="15"/>
      <c r="AF15" s="15">
        <v>5</v>
      </c>
      <c r="AG15" s="13">
        <v>5</v>
      </c>
      <c r="AH15" s="13">
        <v>5</v>
      </c>
      <c r="AI15" s="13">
        <v>5</v>
      </c>
      <c r="AJ15" s="13">
        <v>5</v>
      </c>
      <c r="AK15" s="13">
        <v>4</v>
      </c>
      <c r="AL15" s="13">
        <v>5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3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7">
        <f>(G15+K15+Q15+V15+AA15)/(5*0.25)</f>
        <v>97.336</v>
      </c>
      <c r="DQ15" s="17">
        <f>(E15+H15+O15+T15)/4</f>
        <v>85.75</v>
      </c>
      <c r="DR15" s="18">
        <f>(B15+C15+D15+F15+I15+J15+L15+M15+N15+P15+R15+S15+U15+W15+X15+Y15+Z15+AB15+SUM(AD15:AL15))/1.375</f>
        <v>96.72727272727273</v>
      </c>
      <c r="DS15" s="19">
        <f>AC15</f>
        <v>102</v>
      </c>
      <c r="DT15" s="15"/>
      <c r="DU15" s="15"/>
      <c r="DV15" s="15"/>
      <c r="DW15" s="15"/>
      <c r="DX15" s="15"/>
    </row>
    <row r="16" spans="1:123" ht="15">
      <c r="A16" s="2">
        <v>41211</v>
      </c>
      <c r="B16">
        <v>5</v>
      </c>
      <c r="E16">
        <v>100</v>
      </c>
      <c r="F16">
        <v>7</v>
      </c>
      <c r="H16">
        <v>45</v>
      </c>
      <c r="I16">
        <v>5</v>
      </c>
      <c r="J16">
        <v>5</v>
      </c>
      <c r="K16">
        <v>22</v>
      </c>
      <c r="L16">
        <v>5</v>
      </c>
      <c r="M16">
        <v>2.5</v>
      </c>
      <c r="N16">
        <v>10</v>
      </c>
      <c r="O16">
        <v>80</v>
      </c>
      <c r="P16">
        <v>7</v>
      </c>
      <c r="Q16">
        <v>25</v>
      </c>
      <c r="R16">
        <v>2.5</v>
      </c>
      <c r="S16">
        <v>2.5</v>
      </c>
      <c r="T16">
        <v>60</v>
      </c>
      <c r="U16">
        <v>2.5</v>
      </c>
      <c r="V16">
        <v>18</v>
      </c>
      <c r="X16">
        <v>2.5</v>
      </c>
      <c r="Y16">
        <v>5</v>
      </c>
      <c r="Z16">
        <v>5</v>
      </c>
      <c r="AA16">
        <v>25</v>
      </c>
      <c r="AB16">
        <v>5</v>
      </c>
      <c r="AC16">
        <v>90</v>
      </c>
      <c r="AD16">
        <v>5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DP16" s="10">
        <f>(G16+K16+Q16+V16+AA16)/(5*0.25)</f>
        <v>72</v>
      </c>
      <c r="DQ16" s="10">
        <f>(E16+H16+O16+T16)/4</f>
        <v>71.25</v>
      </c>
      <c r="DR16" s="10">
        <f>(B16+C16+D16+F16+I16+J16+L16+M16+N16+P16+R16+S16+U16+W16+X16+Y16+Z16+AB16+SUM(AD16:AL16))/1.375</f>
        <v>81.0909090909091</v>
      </c>
      <c r="DS16">
        <f>AC16</f>
        <v>90</v>
      </c>
    </row>
    <row r="17" spans="1:123" ht="15">
      <c r="A17" s="2">
        <v>41551</v>
      </c>
      <c r="B17">
        <v>5</v>
      </c>
      <c r="C17">
        <v>5</v>
      </c>
      <c r="D17">
        <v>5</v>
      </c>
      <c r="E17">
        <v>100</v>
      </c>
      <c r="F17">
        <v>7</v>
      </c>
      <c r="G17">
        <v>25</v>
      </c>
      <c r="H17">
        <v>50</v>
      </c>
      <c r="I17">
        <v>5</v>
      </c>
      <c r="J17">
        <v>5</v>
      </c>
      <c r="K17">
        <v>18.75</v>
      </c>
      <c r="L17">
        <v>5</v>
      </c>
      <c r="M17">
        <v>2.5</v>
      </c>
      <c r="N17">
        <v>10</v>
      </c>
      <c r="O17">
        <v>80</v>
      </c>
      <c r="P17">
        <v>7</v>
      </c>
      <c r="Q17">
        <v>25</v>
      </c>
      <c r="R17">
        <v>2.5</v>
      </c>
      <c r="S17">
        <v>2.5</v>
      </c>
      <c r="T17">
        <v>80</v>
      </c>
      <c r="U17">
        <v>2.5</v>
      </c>
      <c r="V17">
        <v>20</v>
      </c>
      <c r="W17">
        <v>2.5</v>
      </c>
      <c r="X17">
        <v>2.5</v>
      </c>
      <c r="Z17">
        <v>5</v>
      </c>
      <c r="AA17">
        <v>25</v>
      </c>
      <c r="AB17">
        <v>5</v>
      </c>
      <c r="AC17">
        <v>78</v>
      </c>
      <c r="AD17">
        <v>10</v>
      </c>
      <c r="AF17">
        <v>5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DP17" s="10">
        <f>(G17+K17+Q17+V17+AA17)/(5*0.25)</f>
        <v>91</v>
      </c>
      <c r="DQ17" s="10">
        <f>(E17+H17+O17+T17)/4</f>
        <v>77.5</v>
      </c>
      <c r="DR17" s="10">
        <f>(B17+C17+D17+F17+I17+J17+L17+M17+N17+P17+R17+S17+U17+W17+X17+Y17+Z17+AB17+SUM(AD17:AL17))/1.375</f>
        <v>90.18181818181819</v>
      </c>
      <c r="DS17">
        <f>AC17</f>
        <v>78</v>
      </c>
    </row>
    <row r="18" spans="1:123" ht="15">
      <c r="A18" s="2">
        <v>51312</v>
      </c>
      <c r="B18">
        <v>5</v>
      </c>
      <c r="C18">
        <v>5</v>
      </c>
      <c r="D18">
        <v>5</v>
      </c>
      <c r="E18">
        <v>100</v>
      </c>
      <c r="F18">
        <v>8.75</v>
      </c>
      <c r="G18">
        <v>25</v>
      </c>
      <c r="H18">
        <v>83</v>
      </c>
      <c r="I18">
        <v>5</v>
      </c>
      <c r="J18">
        <v>5</v>
      </c>
      <c r="K18">
        <v>25</v>
      </c>
      <c r="L18">
        <v>5</v>
      </c>
      <c r="M18">
        <v>2.5</v>
      </c>
      <c r="N18">
        <v>10</v>
      </c>
      <c r="O18">
        <v>40</v>
      </c>
      <c r="P18">
        <v>10</v>
      </c>
      <c r="Q18">
        <v>25</v>
      </c>
      <c r="S18">
        <v>2.5</v>
      </c>
      <c r="T18">
        <v>80</v>
      </c>
      <c r="U18">
        <v>2.5</v>
      </c>
      <c r="V18">
        <v>20</v>
      </c>
      <c r="W18">
        <v>5</v>
      </c>
      <c r="X18">
        <v>2</v>
      </c>
      <c r="Y18">
        <v>5</v>
      </c>
      <c r="Z18">
        <v>5</v>
      </c>
      <c r="AA18">
        <v>25</v>
      </c>
      <c r="AB18">
        <v>5</v>
      </c>
      <c r="AC18">
        <v>102</v>
      </c>
      <c r="AD18">
        <v>10</v>
      </c>
      <c r="AF18">
        <v>5</v>
      </c>
      <c r="AG18">
        <v>5</v>
      </c>
      <c r="AH18">
        <v>5</v>
      </c>
      <c r="AI18">
        <v>5</v>
      </c>
      <c r="AJ18">
        <v>5</v>
      </c>
      <c r="AK18">
        <v>5</v>
      </c>
      <c r="DP18" s="10">
        <f>(G18+K18+Q18+V18+AA18)/(5*0.25)</f>
        <v>96</v>
      </c>
      <c r="DQ18" s="10">
        <f>(E18+H18+O18+T18)/4</f>
        <v>75.75</v>
      </c>
      <c r="DR18" s="10">
        <f>(B18+C18+D18+F18+I18+J18+L18+M18+N18+P18+R18+S18+U18+W18+X18+Y18+Z18+AB18+SUM(AD18:AL18))/1.375</f>
        <v>93.27272727272727</v>
      </c>
      <c r="DS18">
        <f>AC18</f>
        <v>102</v>
      </c>
    </row>
    <row r="19" spans="1:123" ht="15">
      <c r="A19" s="2">
        <v>72286</v>
      </c>
      <c r="B19">
        <v>5</v>
      </c>
      <c r="C19">
        <v>5</v>
      </c>
      <c r="D19">
        <v>5</v>
      </c>
      <c r="E19">
        <v>100</v>
      </c>
      <c r="F19">
        <v>6.5</v>
      </c>
      <c r="G19">
        <v>25</v>
      </c>
      <c r="H19">
        <v>50</v>
      </c>
      <c r="L19">
        <v>0</v>
      </c>
      <c r="M19">
        <v>2.5</v>
      </c>
      <c r="N19">
        <v>10</v>
      </c>
      <c r="P19">
        <v>6</v>
      </c>
      <c r="Q19">
        <v>25</v>
      </c>
      <c r="R19">
        <v>2</v>
      </c>
      <c r="S19">
        <v>2.5</v>
      </c>
      <c r="T19">
        <v>80</v>
      </c>
      <c r="V19">
        <v>19.5</v>
      </c>
      <c r="W19">
        <v>5</v>
      </c>
      <c r="X19">
        <v>2.5</v>
      </c>
      <c r="Y19">
        <v>2.5</v>
      </c>
      <c r="AA19">
        <v>25</v>
      </c>
      <c r="AB19">
        <v>5</v>
      </c>
      <c r="AC19">
        <v>72</v>
      </c>
      <c r="AD19">
        <v>3</v>
      </c>
      <c r="AF19">
        <v>5</v>
      </c>
      <c r="AH19">
        <v>5</v>
      </c>
      <c r="AI19">
        <v>0</v>
      </c>
      <c r="AJ19">
        <v>5</v>
      </c>
      <c r="AK19">
        <v>5</v>
      </c>
      <c r="AL19">
        <v>5</v>
      </c>
      <c r="DP19" s="10">
        <f>(G19+K19+Q19+V19+AA19)/(5*0.25)</f>
        <v>75.6</v>
      </c>
      <c r="DQ19" s="10">
        <f>(E19+H19+O19+T19)/4</f>
        <v>57.5</v>
      </c>
      <c r="DR19" s="10">
        <f>(B19+C19+D19+F19+I19+J19+L19+M19+N19+P19+R19+S19+U19+W19+X19+Y19+Z19+AB19+SUM(AD19:AL19))/1.375</f>
        <v>63.63636363636363</v>
      </c>
      <c r="DS19">
        <f>AC19</f>
        <v>72</v>
      </c>
    </row>
    <row r="20" spans="1:123" ht="15">
      <c r="A20" s="2">
        <v>72910</v>
      </c>
      <c r="B20">
        <v>5</v>
      </c>
      <c r="C20">
        <v>5</v>
      </c>
      <c r="D20">
        <v>5</v>
      </c>
      <c r="E20">
        <v>100</v>
      </c>
      <c r="F20">
        <v>10</v>
      </c>
      <c r="G20">
        <v>25</v>
      </c>
      <c r="H20">
        <v>67</v>
      </c>
      <c r="I20">
        <v>5</v>
      </c>
      <c r="J20">
        <v>5</v>
      </c>
      <c r="K20">
        <v>22.5</v>
      </c>
      <c r="L20">
        <v>5</v>
      </c>
      <c r="M20">
        <v>2.5</v>
      </c>
      <c r="N20">
        <v>10</v>
      </c>
      <c r="O20">
        <v>60</v>
      </c>
      <c r="P20">
        <v>10</v>
      </c>
      <c r="Q20">
        <v>25</v>
      </c>
      <c r="R20">
        <v>2.5</v>
      </c>
      <c r="S20">
        <v>2.5</v>
      </c>
      <c r="T20">
        <v>80</v>
      </c>
      <c r="U20">
        <v>2.5</v>
      </c>
      <c r="V20">
        <v>25</v>
      </c>
      <c r="W20">
        <v>5</v>
      </c>
      <c r="X20">
        <v>2.5</v>
      </c>
      <c r="Y20">
        <v>5</v>
      </c>
      <c r="Z20">
        <v>5</v>
      </c>
      <c r="AA20">
        <v>25</v>
      </c>
      <c r="AB20">
        <v>5</v>
      </c>
      <c r="AC20">
        <v>102</v>
      </c>
      <c r="AD20">
        <v>7</v>
      </c>
      <c r="AF20">
        <v>5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DP20" s="10">
        <f>(G20+K20+Q20+V20+AA20)/(5*0.25)</f>
        <v>98</v>
      </c>
      <c r="DQ20" s="10">
        <f>(E20+H20+O20+T20)/4</f>
        <v>76.75</v>
      </c>
      <c r="DR20" s="10">
        <f>(B20+C20+D20+F20+I20+J20+L20+M20+N20+P20+R20+S20+U20+W20+X20+Y20+Z20+AB20+SUM(AD20:AL20))/1.375</f>
        <v>97.81818181818181</v>
      </c>
      <c r="DS20">
        <f>AC20</f>
        <v>102</v>
      </c>
    </row>
    <row r="21" spans="1:123" ht="15">
      <c r="A21" s="2">
        <v>80031</v>
      </c>
      <c r="B21">
        <v>5</v>
      </c>
      <c r="C21">
        <v>5</v>
      </c>
      <c r="D21">
        <v>5</v>
      </c>
      <c r="E21">
        <v>100</v>
      </c>
      <c r="F21">
        <v>6.5</v>
      </c>
      <c r="G21">
        <v>25</v>
      </c>
      <c r="H21">
        <v>83</v>
      </c>
      <c r="I21">
        <v>5</v>
      </c>
      <c r="K21">
        <v>10</v>
      </c>
      <c r="L21">
        <v>5</v>
      </c>
      <c r="M21">
        <v>2.5</v>
      </c>
      <c r="N21">
        <v>10</v>
      </c>
      <c r="O21">
        <v>100</v>
      </c>
      <c r="P21">
        <v>8</v>
      </c>
      <c r="Q21">
        <v>25</v>
      </c>
      <c r="R21">
        <v>2.5</v>
      </c>
      <c r="S21">
        <v>2.5</v>
      </c>
      <c r="T21">
        <v>100</v>
      </c>
      <c r="U21">
        <v>2.5</v>
      </c>
      <c r="V21">
        <v>21.33</v>
      </c>
      <c r="W21">
        <v>5</v>
      </c>
      <c r="X21">
        <v>2.5</v>
      </c>
      <c r="Y21">
        <v>5</v>
      </c>
      <c r="AA21">
        <v>25</v>
      </c>
      <c r="AB21">
        <v>5</v>
      </c>
      <c r="AC21">
        <v>89</v>
      </c>
      <c r="AD21">
        <v>9</v>
      </c>
      <c r="AF21">
        <v>5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DP21" s="10">
        <f>(G21+K21+Q21+V21+AA21)/(5*0.25)</f>
        <v>85.064</v>
      </c>
      <c r="DQ21" s="10">
        <f>(E21+H21+O21+T21)/4</f>
        <v>95.75</v>
      </c>
      <c r="DR21" s="10">
        <f>(B21+C21+D21+F21+I21+J21+L21+M21+N21+P21+R21+S21+U21+W21+X21+Y21+Z21+AB21+SUM(AD21:AL21))/1.375</f>
        <v>88</v>
      </c>
      <c r="DS21">
        <f>AC21</f>
        <v>89</v>
      </c>
    </row>
    <row r="22" spans="1:123" ht="15">
      <c r="A22" s="2">
        <v>80105</v>
      </c>
      <c r="B22">
        <v>5</v>
      </c>
      <c r="D22">
        <v>5</v>
      </c>
      <c r="E22">
        <v>100</v>
      </c>
      <c r="F22">
        <v>10</v>
      </c>
      <c r="G22">
        <v>25</v>
      </c>
      <c r="H22">
        <v>83</v>
      </c>
      <c r="I22">
        <v>5</v>
      </c>
      <c r="J22">
        <v>2.5</v>
      </c>
      <c r="K22">
        <v>16.75</v>
      </c>
      <c r="L22">
        <v>5</v>
      </c>
      <c r="M22">
        <v>2.5</v>
      </c>
      <c r="N22">
        <v>10</v>
      </c>
      <c r="P22">
        <v>8</v>
      </c>
      <c r="Q22">
        <v>25</v>
      </c>
      <c r="S22">
        <v>2.5</v>
      </c>
      <c r="T22">
        <v>80</v>
      </c>
      <c r="U22">
        <v>2.5</v>
      </c>
      <c r="V22">
        <v>20</v>
      </c>
      <c r="W22">
        <v>5</v>
      </c>
      <c r="X22">
        <v>2</v>
      </c>
      <c r="Y22">
        <v>5</v>
      </c>
      <c r="Z22">
        <v>5</v>
      </c>
      <c r="AA22">
        <v>25</v>
      </c>
      <c r="AB22">
        <v>5</v>
      </c>
      <c r="AC22">
        <v>97</v>
      </c>
      <c r="AD22">
        <v>7</v>
      </c>
      <c r="AF22">
        <v>5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DP22" s="10">
        <f>(G22+K22+Q22+V22+AA22)/(5*0.25)</f>
        <v>89.4</v>
      </c>
      <c r="DQ22" s="10">
        <f>(E22+H22+O22+T22)/4</f>
        <v>65.75</v>
      </c>
      <c r="DR22" s="10">
        <f>(B22+C22+D22+F22+I22+J22+L22+M22+N22+P22+R22+S22+U22+W22+X22+Y22+Z22+AB22+SUM(AD22:AL22))/1.375</f>
        <v>88.72727272727273</v>
      </c>
      <c r="DS22">
        <f>AC22</f>
        <v>97</v>
      </c>
    </row>
    <row r="23" spans="1:123" ht="15">
      <c r="A23" s="2">
        <v>80538</v>
      </c>
      <c r="B23">
        <v>5</v>
      </c>
      <c r="C23">
        <v>5</v>
      </c>
      <c r="D23">
        <v>5</v>
      </c>
      <c r="E23">
        <v>100</v>
      </c>
      <c r="F23">
        <v>7</v>
      </c>
      <c r="G23">
        <v>25</v>
      </c>
      <c r="H23">
        <v>71</v>
      </c>
      <c r="I23">
        <v>5</v>
      </c>
      <c r="J23">
        <v>5</v>
      </c>
      <c r="K23">
        <v>19.75</v>
      </c>
      <c r="L23">
        <v>5</v>
      </c>
      <c r="M23">
        <v>2.5</v>
      </c>
      <c r="N23">
        <v>10</v>
      </c>
      <c r="O23">
        <v>80</v>
      </c>
      <c r="P23">
        <v>9</v>
      </c>
      <c r="Q23">
        <v>25</v>
      </c>
      <c r="R23">
        <v>2.5</v>
      </c>
      <c r="S23">
        <v>2.5</v>
      </c>
      <c r="T23">
        <v>80</v>
      </c>
      <c r="U23">
        <v>2.5</v>
      </c>
      <c r="V23">
        <v>23.67</v>
      </c>
      <c r="W23">
        <v>5</v>
      </c>
      <c r="X23">
        <v>2.5</v>
      </c>
      <c r="Y23">
        <v>5</v>
      </c>
      <c r="Z23">
        <v>5</v>
      </c>
      <c r="AA23">
        <v>25</v>
      </c>
      <c r="AB23">
        <v>5</v>
      </c>
      <c r="AC23">
        <v>95</v>
      </c>
      <c r="AD23">
        <v>7</v>
      </c>
      <c r="AF23">
        <v>5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DP23" s="10">
        <f>(G23+K23+Q23+V23+AA23)/(5*0.25)</f>
        <v>94.736</v>
      </c>
      <c r="DQ23" s="10">
        <f>(E23+H23+O23+T23)/4</f>
        <v>82.75</v>
      </c>
      <c r="DR23" s="10">
        <f>(B23+C23+D23+F23+I23+J23+L23+M23+N23+P23+R23+S23+U23+W23+X23+Y23+Z23+AB23+SUM(AD23:AL23))/1.375</f>
        <v>94.9090909090909</v>
      </c>
      <c r="DS23">
        <f>AC23</f>
        <v>95</v>
      </c>
    </row>
    <row r="24" spans="1:123" ht="15">
      <c r="A24" s="2">
        <v>88989</v>
      </c>
      <c r="B24">
        <v>5</v>
      </c>
      <c r="C24">
        <v>5</v>
      </c>
      <c r="D24">
        <v>5</v>
      </c>
      <c r="E24">
        <v>100</v>
      </c>
      <c r="F24">
        <v>8</v>
      </c>
      <c r="H24">
        <v>34</v>
      </c>
      <c r="I24">
        <v>5</v>
      </c>
      <c r="J24">
        <v>5</v>
      </c>
      <c r="K24">
        <v>11.75</v>
      </c>
      <c r="L24">
        <v>5</v>
      </c>
      <c r="M24">
        <v>2.5</v>
      </c>
      <c r="O24">
        <v>20</v>
      </c>
      <c r="P24">
        <v>7</v>
      </c>
      <c r="R24">
        <v>2.5</v>
      </c>
      <c r="S24">
        <v>2.5</v>
      </c>
      <c r="T24">
        <v>80</v>
      </c>
      <c r="U24">
        <v>2.5</v>
      </c>
      <c r="V24">
        <v>19.67</v>
      </c>
      <c r="X24">
        <v>2</v>
      </c>
      <c r="Y24">
        <v>5</v>
      </c>
      <c r="Z24">
        <v>5</v>
      </c>
      <c r="AB24">
        <v>5</v>
      </c>
      <c r="AC24">
        <v>87</v>
      </c>
      <c r="AD24">
        <v>5</v>
      </c>
      <c r="AF24">
        <v>5</v>
      </c>
      <c r="AG24">
        <v>5</v>
      </c>
      <c r="AH24">
        <v>5</v>
      </c>
      <c r="AI24">
        <v>5</v>
      </c>
      <c r="AJ24">
        <v>5</v>
      </c>
      <c r="AL24">
        <v>5</v>
      </c>
      <c r="DP24" s="10">
        <f>(G24+K24+Q24+V24+AA24)/(5*0.25)</f>
        <v>25.136000000000003</v>
      </c>
      <c r="DQ24" s="10">
        <f>(E24+H24+O24+T24)/4</f>
        <v>58.5</v>
      </c>
      <c r="DR24" s="10">
        <f>(B24+C24+D24+F24+I24+J24+L24+M24+N24+P24+R24+S24+U24+W24+X24+Y24+Z24+AB24+SUM(AD24:AL24))/1.375</f>
        <v>77.81818181818181</v>
      </c>
      <c r="DS24">
        <f>AC24</f>
        <v>87</v>
      </c>
    </row>
    <row r="25" spans="1:123" ht="15">
      <c r="A25" s="2">
        <v>93024</v>
      </c>
      <c r="B25">
        <v>5</v>
      </c>
      <c r="C25">
        <v>5</v>
      </c>
      <c r="D25">
        <v>5</v>
      </c>
      <c r="E25">
        <v>100</v>
      </c>
      <c r="F25">
        <v>10</v>
      </c>
      <c r="G25">
        <v>25</v>
      </c>
      <c r="H25">
        <v>83</v>
      </c>
      <c r="I25">
        <v>5</v>
      </c>
      <c r="J25">
        <v>5</v>
      </c>
      <c r="K25">
        <v>22.25</v>
      </c>
      <c r="L25">
        <v>5</v>
      </c>
      <c r="M25">
        <v>2.5</v>
      </c>
      <c r="N25">
        <v>10</v>
      </c>
      <c r="O25">
        <v>80</v>
      </c>
      <c r="P25">
        <v>8</v>
      </c>
      <c r="Q25">
        <v>25</v>
      </c>
      <c r="R25">
        <v>2.5</v>
      </c>
      <c r="S25">
        <v>2.5</v>
      </c>
      <c r="T25">
        <v>80</v>
      </c>
      <c r="U25">
        <v>2.5</v>
      </c>
      <c r="V25">
        <v>19.5</v>
      </c>
      <c r="W25">
        <v>5</v>
      </c>
      <c r="X25">
        <v>2</v>
      </c>
      <c r="Y25">
        <v>5</v>
      </c>
      <c r="AA25">
        <v>25</v>
      </c>
      <c r="AB25">
        <v>5</v>
      </c>
      <c r="AC25">
        <v>95</v>
      </c>
      <c r="AD25">
        <v>7</v>
      </c>
      <c r="AF25">
        <v>5</v>
      </c>
      <c r="AG25">
        <v>5</v>
      </c>
      <c r="AH25">
        <v>5</v>
      </c>
      <c r="AI25">
        <v>5</v>
      </c>
      <c r="AJ25">
        <v>5</v>
      </c>
      <c r="AK25">
        <v>5</v>
      </c>
      <c r="AL25">
        <v>5</v>
      </c>
      <c r="DP25" s="10">
        <f>(G25+K25+Q25+V25+AA25)/(5*0.25)</f>
        <v>93.4</v>
      </c>
      <c r="DQ25" s="10">
        <f>(E25+H25+O25+T25)/4</f>
        <v>85.75</v>
      </c>
      <c r="DR25" s="10">
        <f>(B25+C25+D25+F25+I25+J25+L25+M25+N25+P25+R25+S25+U25+W25+X25+Y25+Z25+AB25+SUM(AD25:AL25))/1.375</f>
        <v>92.36363636363636</v>
      </c>
      <c r="DS25">
        <f>AC25</f>
        <v>95</v>
      </c>
    </row>
    <row r="26" spans="1:123" ht="15">
      <c r="A26" s="2">
        <v>95020</v>
      </c>
      <c r="B26">
        <v>5</v>
      </c>
      <c r="C26">
        <v>5</v>
      </c>
      <c r="D26">
        <v>5</v>
      </c>
      <c r="E26">
        <v>100</v>
      </c>
      <c r="G26">
        <v>25</v>
      </c>
      <c r="K26">
        <v>23</v>
      </c>
      <c r="L26">
        <v>5</v>
      </c>
      <c r="M26">
        <v>0</v>
      </c>
      <c r="O26">
        <v>60</v>
      </c>
      <c r="Q26">
        <v>25</v>
      </c>
      <c r="S26">
        <v>2.5</v>
      </c>
      <c r="T26">
        <v>60</v>
      </c>
      <c r="U26">
        <v>2.5</v>
      </c>
      <c r="V26">
        <v>24.5</v>
      </c>
      <c r="Y26">
        <v>5</v>
      </c>
      <c r="AA26">
        <v>25</v>
      </c>
      <c r="AC26">
        <v>76</v>
      </c>
      <c r="AF26">
        <v>5</v>
      </c>
      <c r="AG26">
        <v>5</v>
      </c>
      <c r="AH26">
        <v>5</v>
      </c>
      <c r="AI26">
        <v>5</v>
      </c>
      <c r="AJ26">
        <v>5</v>
      </c>
      <c r="AK26">
        <v>5</v>
      </c>
      <c r="AL26">
        <v>5</v>
      </c>
      <c r="DP26" s="10">
        <f>(G26+K26+Q26+V26+AA26)/(5*0.25)</f>
        <v>98</v>
      </c>
      <c r="DQ26" s="10">
        <f>(E26+H26+O26+T26)/4</f>
        <v>55</v>
      </c>
      <c r="DR26" s="10">
        <f>(B26+C26+D26+F26+I26+J26+L26+M26+N26+P26+R26+S26+U26+W26+X26+Y26+Z26+AB26+SUM(AD26:AL26))/1.375</f>
        <v>47.27272727272727</v>
      </c>
      <c r="DS26">
        <f>AC26</f>
        <v>76</v>
      </c>
    </row>
    <row r="28" spans="1:123" s="9" customFormat="1" ht="15">
      <c r="A28" s="8"/>
      <c r="B28" s="9">
        <f aca="true" t="shared" si="0" ref="B28:H28">AVERAGE(B2:B26)</f>
        <v>5</v>
      </c>
      <c r="C28" s="9">
        <f t="shared" si="0"/>
        <v>5</v>
      </c>
      <c r="D28" s="9">
        <f t="shared" si="0"/>
        <v>5</v>
      </c>
      <c r="E28" s="9">
        <f t="shared" si="0"/>
        <v>100</v>
      </c>
      <c r="F28" s="9">
        <f t="shared" si="0"/>
        <v>8.478260869565217</v>
      </c>
      <c r="G28" s="9">
        <f t="shared" si="0"/>
        <v>25</v>
      </c>
      <c r="H28" s="9">
        <f t="shared" si="0"/>
        <v>73.81818181818181</v>
      </c>
      <c r="I28" s="9">
        <f aca="true" t="shared" si="1" ref="I28:AL28">AVERAGE(I2:I26)</f>
        <v>4.761904761904762</v>
      </c>
      <c r="J28" s="9">
        <f t="shared" si="1"/>
        <v>4.875</v>
      </c>
      <c r="K28" s="9">
        <f t="shared" si="1"/>
        <v>20.20108695652174</v>
      </c>
      <c r="L28" s="9">
        <f t="shared" si="1"/>
        <v>4.791666666666667</v>
      </c>
      <c r="M28" s="9">
        <f t="shared" si="1"/>
        <v>2.1875</v>
      </c>
      <c r="N28" s="9">
        <f t="shared" si="1"/>
        <v>9.772727272727273</v>
      </c>
      <c r="O28" s="9">
        <f t="shared" si="1"/>
        <v>74.54545454545455</v>
      </c>
      <c r="P28" s="9">
        <f t="shared" si="1"/>
        <v>8.25</v>
      </c>
      <c r="Q28" s="9">
        <f t="shared" si="1"/>
        <v>25</v>
      </c>
      <c r="R28" s="9">
        <f t="shared" si="1"/>
        <v>2.475</v>
      </c>
      <c r="S28" s="9">
        <f t="shared" si="1"/>
        <v>2.5</v>
      </c>
      <c r="T28" s="9">
        <f t="shared" si="1"/>
        <v>82.5</v>
      </c>
      <c r="U28" s="9">
        <f t="shared" si="1"/>
        <v>2.5</v>
      </c>
      <c r="V28" s="9">
        <f t="shared" si="1"/>
        <v>20.88291666666667</v>
      </c>
      <c r="W28" s="9">
        <f t="shared" si="1"/>
        <v>4.880952380952381</v>
      </c>
      <c r="X28" s="9">
        <f t="shared" si="1"/>
        <v>2.325</v>
      </c>
      <c r="Y28" s="9">
        <f t="shared" si="1"/>
        <v>4.886363636363637</v>
      </c>
      <c r="AA28" s="9">
        <f t="shared" si="1"/>
        <v>25</v>
      </c>
      <c r="AC28" s="9">
        <f t="shared" si="1"/>
        <v>91.375</v>
      </c>
      <c r="AD28" s="9">
        <f t="shared" si="1"/>
        <v>7.739130434782608</v>
      </c>
      <c r="AF28" s="9">
        <f t="shared" si="1"/>
        <v>1705.9583333333333</v>
      </c>
      <c r="AG28" s="9">
        <f t="shared" si="1"/>
        <v>5</v>
      </c>
      <c r="AH28" s="9">
        <f t="shared" si="1"/>
        <v>5</v>
      </c>
      <c r="AI28" s="9">
        <f t="shared" si="1"/>
        <v>4.583333333333333</v>
      </c>
      <c r="AJ28" s="9">
        <f t="shared" si="1"/>
        <v>5</v>
      </c>
      <c r="AK28" s="9">
        <f t="shared" si="1"/>
        <v>4.869565217391305</v>
      </c>
      <c r="AL28" s="9">
        <f t="shared" si="1"/>
        <v>5</v>
      </c>
      <c r="DP28" s="11">
        <f>AVERAGE(DP2:DP26)</f>
        <v>88.02716666666667</v>
      </c>
      <c r="DQ28" s="11">
        <f>AVERAGE(DQ2:DQ26)</f>
        <v>78.58333333333333</v>
      </c>
      <c r="DR28" s="11">
        <f>AVERAGE(DR2:DR26)</f>
        <v>88.18181818181819</v>
      </c>
      <c r="DS28" s="11">
        <f>AVERAGE(DS2:DS26)</f>
        <v>91.375</v>
      </c>
    </row>
    <row r="29" ht="15">
      <c r="A29" s="1"/>
    </row>
    <row r="30" ht="15">
      <c r="A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</cp:lastModifiedBy>
  <dcterms:created xsi:type="dcterms:W3CDTF">2011-08-22T02:00:06Z</dcterms:created>
  <dcterms:modified xsi:type="dcterms:W3CDTF">2011-11-17T22:38:15Z</dcterms:modified>
  <cp:category/>
  <cp:version/>
  <cp:contentType/>
  <cp:contentStatus/>
</cp:coreProperties>
</file>