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0" windowWidth="19320" windowHeight="14370"/>
  </bookViews>
  <sheets>
    <sheet name="posters" sheetId="1" r:id="rId1"/>
  </sheets>
  <calcPr calcId="125725"/>
</workbook>
</file>

<file path=xl/calcChain.xml><?xml version="1.0" encoding="utf-8"?>
<calcChain xmlns="http://schemas.openxmlformats.org/spreadsheetml/2006/main">
  <c r="AL6" i="1"/>
  <c r="AL13"/>
  <c r="AL9"/>
  <c r="AL3"/>
  <c r="AL8"/>
  <c r="AL5"/>
  <c r="AL21"/>
  <c r="AL11"/>
  <c r="AL14"/>
  <c r="AL12"/>
  <c r="AL16"/>
  <c r="AL18"/>
  <c r="AL1"/>
  <c r="AL25"/>
  <c r="AL20"/>
  <c r="AL2"/>
  <c r="AL28"/>
  <c r="AL4"/>
  <c r="AL27"/>
  <c r="AL23"/>
  <c r="AL26"/>
  <c r="AL29"/>
  <c r="AL17"/>
  <c r="AL10"/>
  <c r="AL24"/>
  <c r="AL7"/>
  <c r="AL15"/>
  <c r="AL30"/>
  <c r="AL19"/>
  <c r="AL22"/>
  <c r="AL34" l="1"/>
</calcChain>
</file>

<file path=xl/sharedStrings.xml><?xml version="1.0" encoding="utf-8"?>
<sst xmlns="http://schemas.openxmlformats.org/spreadsheetml/2006/main" count="137" uniqueCount="135">
  <si>
    <t>Presenter was very knowledgable about topic and presented all information clearly.</t>
  </si>
  <si>
    <t>Very fun and colorful poster!  Great presentation! Presenter was very knowledgable and was able to answer my additional questions.</t>
  </si>
  <si>
    <t>Good job presenting</t>
  </si>
  <si>
    <t>some grammar errors. Nice presentation!</t>
  </si>
  <si>
    <t>Great presentation with good information.  Poster was very clean and organized.  Presenter wasable to answer my additional questions.</t>
  </si>
  <si>
    <t xml:space="preserve">Good job on presenting, knew details about </t>
  </si>
  <si>
    <t>A little plain - didn't grab my eye. Need your name.  Explain a little more/what is exobiology didn't mention more about importance of his discovery of Amino Acids.</t>
  </si>
  <si>
    <t>Great presentation.  One of the important diagrams on the contribution to science was too tiny.</t>
  </si>
  <si>
    <t>The method was a contribution but what else did his work provide?</t>
  </si>
  <si>
    <t>Colorful, like the pics, east to follow</t>
  </si>
  <si>
    <t>No name of book, more explanation of the pathway. Did not explain the pathway or name it.</t>
  </si>
  <si>
    <t>Have a little bit of more info on poster. Answered all my questions.</t>
  </si>
  <si>
    <t>Explained everything very well and answered all my questions!  Love seeing x-ray of the elephant foot. Very knowledgable of topic.</t>
  </si>
  <si>
    <t>Sections seemed to flow through board different then how I could read them. Went a little fast, very knowledgable.</t>
  </si>
  <si>
    <t>The pathway was not described and applied as defined by Derry.  No information on the background of the science.</t>
  </si>
  <si>
    <t>Misunderstood "Dream like vision" pathway.  However, presenter was very knowlegable about the scientist.  I can tell she enjoyed learning about her and was able to answer my additional questions.</t>
  </si>
  <si>
    <t>it could have more info explaining the pathway, contribution, and how it improved the previous knowledge. Presentation could have had more info about the contribution and improvements.</t>
  </si>
  <si>
    <t>Graphic was there but I would like to have seen a diagram or something to Illustrate the scientist's work.</t>
  </si>
  <si>
    <t>The background science was not accurate.  Poster did not inlcude description of why scientists work followed the pathway that she chose.</t>
  </si>
  <si>
    <t>The cut out bullet points are hard to read. Answered all my questions.</t>
  </si>
  <si>
    <t>some grammar errors.  I liked how there was so much enthusiasm!</t>
  </si>
  <si>
    <t>Good presentation; would have liked to see more bullets instead of paragraphs.</t>
  </si>
  <si>
    <t>Lots of energy and enthusiam!</t>
  </si>
  <si>
    <t>Graphic did not have an explanation. Great explanation.</t>
  </si>
  <si>
    <t xml:space="preserve">The title was hard to read with the colors over it-could have made font larger. Lots of Open Space.Good Presentation but seemed to lose thought. </t>
  </si>
  <si>
    <t>Your name-poster lacked something-large empty spaces. Aside from RMS what else did she do? No mention of why it improved the saence and hard to connect pathway more of a biography of her and not her science</t>
  </si>
  <si>
    <t>Not a good flow when trying to figure out what the information was. The oral presentation was very knowledgeable.</t>
  </si>
  <si>
    <t xml:space="preserve">Only one photo-needs  more creativity. The oral presentation was more fascinating than the poster. </t>
  </si>
  <si>
    <t xml:space="preserve">Didn’t have contributions on the board. Lot of inormation on the oral presentation needs to be addressed on board </t>
  </si>
  <si>
    <t xml:space="preserve">Wasn’t very neat and hard to follow. Not very professional in presentation, but interesting in topic </t>
  </si>
  <si>
    <t xml:space="preserve">Amazing Creativity to board. Knew the information amazingly. </t>
  </si>
  <si>
    <t xml:space="preserve">The board not creative, hard to find where everything is located. Very confident presentation Wish board more supportive to it. </t>
  </si>
  <si>
    <t xml:space="preserve">Looks a little messy. </t>
  </si>
  <si>
    <t xml:space="preserve">So interesting </t>
  </si>
  <si>
    <t>Covered everything. Well done.</t>
  </si>
  <si>
    <t>No label or information on it's importance.</t>
  </si>
  <si>
    <t xml:space="preserve">Labels could be clearer. Couldn’t find why it was an improvement. </t>
  </si>
  <si>
    <t>More information about why it was an improvement. Very Good Job!!</t>
  </si>
  <si>
    <t xml:space="preserve">Some information was hard to find without more titles. Good knowledge on science. </t>
  </si>
  <si>
    <t xml:space="preserve">Larger font would help audience follow information. Really creative poster! </t>
  </si>
  <si>
    <t xml:space="preserve">More information on the improvement of the science. Interesting to hear about the laser and how it's in our everyday life. </t>
  </si>
  <si>
    <t>Very-well-versed with information and poster was clear and concise.</t>
  </si>
  <si>
    <t xml:space="preserve">Your poster would have benefitted from being typed because it was kind of hard to read. I wasn’t sure what the "science" was. </t>
  </si>
  <si>
    <t xml:space="preserve">Explain the pathways more. Explainations were very clear and I learned a lot </t>
  </si>
  <si>
    <t xml:space="preserve">The poster was pretty bare and there wasn’t a lot of info </t>
  </si>
  <si>
    <t xml:space="preserve">A little messy and hard to read. </t>
  </si>
  <si>
    <t>Everything present and covered well.</t>
  </si>
  <si>
    <t xml:space="preserve">I had trouble seeing the improvement labeled. It was a beautiful board! You were very knowledgable. </t>
  </si>
  <si>
    <t xml:space="preserve">Great job love it :) Such a cute idea! It was a little hard to hear you at times speak up. </t>
  </si>
  <si>
    <t xml:space="preserve">Great Job! Very knowledgeable. </t>
  </si>
  <si>
    <t xml:space="preserve">Make sure everything is secure to the board. I liked your layout. Could have made the font larger. Could have done more on the pathway. </t>
  </si>
  <si>
    <t>Could be a little more organized. But I think that it was cute. You were very knowledgeable about the topic.</t>
  </si>
  <si>
    <t xml:space="preserve">Great job! I did not see the label for improvement. Make sure to talk about improvement. </t>
  </si>
  <si>
    <t xml:space="preserve">I like the organization and the shape of the board is cool. Good presentation! </t>
  </si>
  <si>
    <t xml:space="preserve">I like how it was set up and organized. Good presentation and examples. </t>
  </si>
  <si>
    <t xml:space="preserve">Maybe organize the title a little different, it could hard to follow. Good presentation. </t>
  </si>
  <si>
    <t>Good job! Your poster was very organized! Maybe include your book title. Really good presentation!</t>
  </si>
  <si>
    <t>Nice labels on the poster! Interesting presentation!</t>
  </si>
  <si>
    <t xml:space="preserve">Cool poster! I liked the set up and everything was clear. Good presentation. </t>
  </si>
  <si>
    <t>I did not see on the poster why it was an improvement. Good presentation!</t>
  </si>
  <si>
    <t>Very interesting! Good Job!</t>
  </si>
  <si>
    <t>Wonderful poster!</t>
  </si>
  <si>
    <t>I was not sure where the improvement part was but then I found it. Good job!!</t>
  </si>
  <si>
    <t xml:space="preserve">Not everything on poster. I did not see the science before. </t>
  </si>
  <si>
    <t xml:space="preserve">I did not see where it was an improvement on the board. </t>
  </si>
  <si>
    <t xml:space="preserve">I would have liked to see more on the uncertainty principle itsself. I didn’t really understand what it was or why it was beneficial. </t>
  </si>
  <si>
    <t xml:space="preserve">Organized and easy to read. </t>
  </si>
  <si>
    <t xml:space="preserve">This was interesting! Good information. </t>
  </si>
  <si>
    <t xml:space="preserve">Everything was outlined well. I did not see the improvement. </t>
  </si>
  <si>
    <t xml:space="preserve">I did not see Derry Pathway. The poster is organized but looked like a timeline rather than his discovery. I also didn’t see what he discovered. </t>
  </si>
  <si>
    <t xml:space="preserve">Awesome poster visually! The poster was super good, just didn’t have enough info on it. Best poster in class to look at. </t>
  </si>
  <si>
    <t xml:space="preserve">Really read off the poster didn’t say any new info. Kept looking at poster when asked questions. </t>
  </si>
  <si>
    <t xml:space="preserve">Had a whole section labeled "science before discovery" easy to find/understand. When asked about science before discovery, just pointed to poster and read. No elaboration. </t>
  </si>
  <si>
    <t xml:space="preserve">Knew a lot about scientist's part (pathway) (What he knew before, how he helped, what was after) </t>
  </si>
  <si>
    <t xml:space="preserve">Very well educated on scientist. Knew info w/o looking at any notes. Could tell was interested in scientist. </t>
  </si>
  <si>
    <t xml:space="preserve">It would have been nice for the scientist's example to be a bit more detailed and connected to the pathway. I loved your visuals. Great job. </t>
  </si>
  <si>
    <t xml:space="preserve">The organization was hard to follow and the information did not cover all of the topics. There was no connection to Derry and very little information on what was known prior to the scientists discoveries. The contributions of the scientist were hard to pull out of all of the background information. There was no direct mention of previous scientific findings. </t>
  </si>
  <si>
    <t xml:space="preserve">Great poster overall. I just wish there was an explaination to directly connect the graphic. Great notes and confidence in presentation. I wish you had gone more in depth to what was known before his discoveries. </t>
  </si>
  <si>
    <t xml:space="preserve">Great subtitles/labels. I wish there was another graphic to match the content. Great presentation and confidence. </t>
  </si>
  <si>
    <t xml:space="preserve">I wish the improvements were more directly stated. The graphics were very discriptive. Didn’t talk about the scientific knowledge before discovery until we asked in the question section. </t>
  </si>
  <si>
    <t xml:space="preserve">Info clear, in order, organized. Very knowledgable. </t>
  </si>
  <si>
    <t xml:space="preserve">I think she needed more info on contribution and pathway. I liked how she asked what I knew about scientist before she started very detailed presentation. </t>
  </si>
  <si>
    <t xml:space="preserve">If you add dates it will help us understand how long the research has been going and when the contribution helps us. Very confident and knowledgable but again the dates would be helpful. </t>
  </si>
  <si>
    <t xml:space="preserve">Not a lot of details. Would have liked a little more. Having definitions were very helpful. </t>
  </si>
  <si>
    <t xml:space="preserve">I didn’t get much on improvement, previous knowledge, dates would have been helpful.I didn’t really learn much. No section for previous knowledge contribution, improvement all mixed together. </t>
  </si>
  <si>
    <t xml:space="preserve">Very creative treasure chests were unique and informational. Very knowledgeable, unique approach was great. </t>
  </si>
  <si>
    <t xml:space="preserve">The definitions helped me understand what it was about, but the overall organization was hard because there were no backgrounds against the white and there was part that was handwritten. </t>
  </si>
  <si>
    <t>BEAUTIFUL Poster!!!! In some places the font was hard to read. Explained the atomic bomb in a way that I understood it for the first time in my life. Even had a "fun fact"</t>
  </si>
  <si>
    <t xml:space="preserve">I couldn’t find anything about Derry's pathways. Very confident, prepared and explained it in an easy-to-follow way. </t>
  </si>
  <si>
    <t xml:space="preserve">I liked how well it followed the rubric-it was very easy to grade and follow. </t>
  </si>
  <si>
    <t xml:space="preserve">She was very good about explaining why the scientists developments are important. </t>
  </si>
  <si>
    <t xml:space="preserve">Poster very simplistic but had all components. Presentation thourough. </t>
  </si>
  <si>
    <t xml:space="preserve">Poster thourough. Very enthusiastic. </t>
  </si>
  <si>
    <t xml:space="preserve">Very well polished presentation. Well prepared. </t>
  </si>
  <si>
    <t xml:space="preserve">The poster looked really good but needed more organization. Did not officially present but answered questions really well. </t>
  </si>
  <si>
    <t xml:space="preserve">Good! Talk about science before discovery more. </t>
  </si>
  <si>
    <t>Bullet points</t>
  </si>
  <si>
    <t xml:space="preserve">Little information on what scientists know on topic. </t>
  </si>
  <si>
    <t xml:space="preserve">More info on his pathway and background. </t>
  </si>
  <si>
    <t xml:space="preserve">Maybe talk about how she contributed more. Overall good! </t>
  </si>
  <si>
    <t xml:space="preserve">Good! Clearly labeled. </t>
  </si>
  <si>
    <t xml:space="preserve">Kind of hard to follow. Colorful and interesting but a little hard to follow. </t>
  </si>
  <si>
    <t>Very interesting presentation!</t>
  </si>
  <si>
    <t xml:space="preserve">Not a lot of information. </t>
  </si>
  <si>
    <t>Colorful! Fun!</t>
  </si>
  <si>
    <t xml:space="preserve">Clear, easy to read; could use more color creativity. Great presentation! Very engaging! </t>
  </si>
  <si>
    <t xml:space="preserve">No bullet points hard to follow. Good presentation. </t>
  </si>
  <si>
    <t xml:space="preserve">Could use more creativity. Pathway mentioned but not explained I couldn’t tell what the scientist did. </t>
  </si>
  <si>
    <t>Overall, cool poster. Kind of hard to follow! (Just because sections of text arent labeled)</t>
  </si>
  <si>
    <t xml:space="preserve">Contribution wasn’t explicitly stated. </t>
  </si>
  <si>
    <t xml:space="preserve">Great poster! Labels could be more clear. </t>
  </si>
  <si>
    <t xml:space="preserve">Awesome job! I loved your poster! So creative. </t>
  </si>
  <si>
    <t xml:space="preserve">Great job adding information while presenting! Very easy to understand. </t>
  </si>
  <si>
    <t xml:space="preserve">Very easy to follow! Good job presenting! </t>
  </si>
  <si>
    <t xml:space="preserve">Great job at talking about the difference between the bombs and how they were made! </t>
  </si>
  <si>
    <t>Outline the Pathway</t>
  </si>
  <si>
    <t>Outline the pathway</t>
  </si>
  <si>
    <t xml:space="preserve">Outline the pathway </t>
  </si>
  <si>
    <t xml:space="preserve">Just need to connect it to a scientific pathway more. A lot of history on scientist, but not really before/after contributions. </t>
  </si>
  <si>
    <t xml:space="preserve">Really great, easy to follow. Very knowledgable, and informative. And very clean poster/presentation! </t>
  </si>
  <si>
    <t xml:space="preserve">Need a little more visual aide to make it more appealing. But very knolwedgable on science and scientist. </t>
  </si>
  <si>
    <t xml:space="preserve">Really liked the treasure chest idea, but it did make it a little harer to follow and view. A little more information on how the scientist changed the science would be an inprovement. </t>
  </si>
  <si>
    <t xml:space="preserve">Very detailed poster and presentation. </t>
  </si>
  <si>
    <t xml:space="preserve">Work more on flow of information. </t>
  </si>
  <si>
    <t xml:space="preserve">Might add more. </t>
  </si>
  <si>
    <t xml:space="preserve">Pretty cool but might use silver sharpie. </t>
  </si>
  <si>
    <t xml:space="preserve">Needs more </t>
  </si>
  <si>
    <t xml:space="preserve">Well organized. Nice and neat. Easy to follow. Nice presentation. Good amount of knowledge. </t>
  </si>
  <si>
    <t xml:space="preserve">The topics were hard to find. There was a lack of labeling that made finding info hard. Didn’t focus on the content above at times. </t>
  </si>
  <si>
    <t xml:space="preserve">Great information. Easy to follow and well labeled. Poised and confident. Well prepared. </t>
  </si>
  <si>
    <t xml:space="preserve">The organization was hard to follow. I am not sure where the pathway is. Also, I did not see what the scientists knew before the discovery and why it was an improvement over previous knowledge. Info about the knowledge before the discovery was not mentioned. </t>
  </si>
  <si>
    <t xml:space="preserve">Great visuals and well labeled. Lots of info. Good oral presentation. Very knowledgable. </t>
  </si>
  <si>
    <t xml:space="preserve">It was very difficult to see what examples your scientist did that fit the Derry Pathway. I wish I knew more about how her findings were an improvement. There was more information in your oral presentation than there was on your board. </t>
  </si>
  <si>
    <t xml:space="preserve">I would say the only thing missing would be a more scientific approach to how [the science was] viewed and how she helped scientifically. She did a good job explaining more in depth about how she developed her science and how her discoveries became reputable. </t>
  </si>
  <si>
    <t>Well labeled and good information! Good presentationa dn lots of information.</t>
  </si>
</sst>
</file>

<file path=xl/styles.xml><?xml version="1.0" encoding="utf-8"?>
<styleSheet xmlns="http://schemas.openxmlformats.org/spreadsheetml/2006/main">
  <numFmts count="1">
    <numFmt numFmtId="164" formatCode="0.0"/>
  </numFmts>
  <fonts count="4">
    <font>
      <sz val="10"/>
      <name val="Arial"/>
    </font>
    <font>
      <sz val="8"/>
      <color rgb="FF000000"/>
      <name val="Arial"/>
      <family val="2"/>
    </font>
    <font>
      <sz val="10"/>
      <name val="Arial"/>
      <family val="2"/>
    </font>
    <font>
      <sz val="8"/>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top/>
      <bottom/>
      <diagonal/>
    </border>
  </borders>
  <cellStyleXfs count="1">
    <xf numFmtId="0" fontId="0" fillId="0" borderId="0"/>
  </cellStyleXfs>
  <cellXfs count="14">
    <xf numFmtId="0" fontId="0" fillId="0" borderId="0" xfId="0"/>
    <xf numFmtId="0" fontId="1" fillId="0" borderId="0" xfId="0" applyFont="1" applyFill="1" applyBorder="1" applyAlignment="1">
      <alignment wrapText="1"/>
    </xf>
    <xf numFmtId="0" fontId="2" fillId="0" borderId="0" xfId="0" applyFont="1"/>
    <xf numFmtId="0" fontId="2" fillId="2" borderId="0" xfId="0" applyFont="1" applyFill="1"/>
    <xf numFmtId="0" fontId="2" fillId="0" borderId="0" xfId="0" applyFont="1" applyFill="1" applyAlignment="1">
      <alignment wrapText="1"/>
    </xf>
    <xf numFmtId="0" fontId="2" fillId="0" borderId="0" xfId="0" applyFont="1" applyAlignment="1">
      <alignment wrapText="1"/>
    </xf>
    <xf numFmtId="164" fontId="2" fillId="0" borderId="0" xfId="0" applyNumberFormat="1" applyFont="1"/>
    <xf numFmtId="0" fontId="3" fillId="0" borderId="0" xfId="0" applyFont="1" applyFill="1" applyBorder="1" applyAlignment="1">
      <alignment wrapText="1"/>
    </xf>
    <xf numFmtId="0" fontId="2" fillId="0" borderId="0" xfId="0" applyFont="1" applyFill="1"/>
    <xf numFmtId="0" fontId="2" fillId="0" borderId="1" xfId="0" applyFont="1" applyBorder="1"/>
    <xf numFmtId="0" fontId="2" fillId="0" borderId="0" xfId="0" applyFont="1" applyFill="1" applyBorder="1"/>
    <xf numFmtId="164" fontId="2" fillId="2" borderId="0" xfId="0" applyNumberFormat="1" applyFont="1" applyFill="1"/>
    <xf numFmtId="164" fontId="2" fillId="0" borderId="0" xfId="0" applyNumberFormat="1" applyFont="1" applyAlignment="1">
      <alignment wrapText="1"/>
    </xf>
    <xf numFmtId="164" fontId="2" fillId="0" borderId="0" xfId="0" applyNumberFormat="1"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34"/>
  <sheetViews>
    <sheetView tabSelected="1" workbookViewId="0">
      <pane xSplit="1" topLeftCell="B1" activePane="topRight" state="frozen"/>
      <selection pane="topRight" activeCell="I4" sqref="I4"/>
    </sheetView>
  </sheetViews>
  <sheetFormatPr defaultRowHeight="12.75"/>
  <cols>
    <col min="1" max="1" width="9.140625" style="2"/>
    <col min="2" max="4" width="3.7109375" style="2" customWidth="1"/>
    <col min="5" max="5" width="17.42578125" style="4" customWidth="1"/>
    <col min="6" max="6" width="3.7109375" style="9" customWidth="1"/>
    <col min="7" max="8" width="3.7109375" style="2" customWidth="1"/>
    <col min="9" max="9" width="18.5703125" style="4" customWidth="1"/>
    <col min="10" max="10" width="4.85546875" style="2" customWidth="1"/>
    <col min="11" max="11" width="3.7109375" style="2" customWidth="1"/>
    <col min="12" max="12" width="4.5703125" style="2" customWidth="1"/>
    <col min="13" max="13" width="18.28515625" style="5" customWidth="1"/>
    <col min="14" max="14" width="4.42578125" style="5" customWidth="1"/>
    <col min="15" max="15" width="3.7109375" style="2" customWidth="1"/>
    <col min="16" max="16" width="4.42578125" style="2" customWidth="1"/>
    <col min="17" max="17" width="16.85546875" style="4" customWidth="1"/>
    <col min="18" max="18" width="4.28515625" style="2" customWidth="1"/>
    <col min="19" max="19" width="3.7109375" style="2" customWidth="1"/>
    <col min="20" max="20" width="4.28515625" style="2" customWidth="1"/>
    <col min="21" max="21" width="16.42578125" style="5" customWidth="1"/>
    <col min="22" max="23" width="3.7109375" style="2" customWidth="1"/>
    <col min="24" max="24" width="3.7109375" style="3" customWidth="1"/>
    <col min="25" max="25" width="17.85546875" style="2" customWidth="1"/>
    <col min="26" max="26" width="3.7109375" style="2" customWidth="1"/>
    <col min="27" max="27" width="4.42578125" style="2" customWidth="1"/>
    <col min="28" max="28" width="4.5703125" style="3" customWidth="1"/>
    <col min="29" max="29" width="17.85546875" style="2" customWidth="1"/>
    <col min="30" max="31" width="3.7109375" style="2" customWidth="1"/>
    <col min="32" max="32" width="3.7109375" style="3" customWidth="1"/>
    <col min="33" max="33" width="16.5703125" style="2" customWidth="1"/>
    <col min="34" max="34" width="4.42578125" style="2" customWidth="1"/>
    <col min="35" max="35" width="3.7109375" style="2" customWidth="1"/>
    <col min="36" max="36" width="4.42578125" style="3" customWidth="1"/>
    <col min="37" max="37" width="17.28515625" style="2" customWidth="1"/>
    <col min="38" max="53" width="3.7109375" style="2" customWidth="1"/>
    <col min="54" max="16384" width="9.140625" style="2"/>
  </cols>
  <sheetData>
    <row r="1" spans="1:52" ht="140.25">
      <c r="A1" s="7">
        <v>2245</v>
      </c>
      <c r="D1" s="3"/>
      <c r="F1" s="9">
        <v>28</v>
      </c>
      <c r="G1" s="2">
        <v>14</v>
      </c>
      <c r="H1" s="3">
        <v>42</v>
      </c>
      <c r="I1" s="4" t="s">
        <v>72</v>
      </c>
      <c r="J1" s="2">
        <v>29</v>
      </c>
      <c r="K1" s="10">
        <v>19</v>
      </c>
      <c r="L1" s="3">
        <v>48</v>
      </c>
      <c r="M1" s="5" t="s">
        <v>75</v>
      </c>
      <c r="N1" s="5">
        <v>28</v>
      </c>
      <c r="O1" s="2">
        <v>18</v>
      </c>
      <c r="P1" s="3">
        <v>46</v>
      </c>
      <c r="Q1" s="4" t="s">
        <v>89</v>
      </c>
      <c r="R1" s="4">
        <v>29</v>
      </c>
      <c r="S1" s="4">
        <v>20</v>
      </c>
      <c r="T1" s="3">
        <v>49</v>
      </c>
      <c r="U1" s="5" t="s">
        <v>114</v>
      </c>
      <c r="AL1" s="2">
        <f>AVERAGE(AJ1,AF1,X1,T1,P1,L1,H1,D1,AB1)</f>
        <v>46.25</v>
      </c>
      <c r="AZ1" s="6"/>
    </row>
    <row r="2" spans="1:52" ht="102">
      <c r="A2" s="7">
        <v>4070</v>
      </c>
      <c r="D2" s="3"/>
      <c r="F2" s="9">
        <v>30</v>
      </c>
      <c r="G2" s="2">
        <v>20</v>
      </c>
      <c r="H2" s="3">
        <v>50</v>
      </c>
      <c r="I2" s="4" t="s">
        <v>12</v>
      </c>
      <c r="J2" s="2">
        <v>29</v>
      </c>
      <c r="K2" s="2">
        <v>17</v>
      </c>
      <c r="L2" s="3">
        <v>46</v>
      </c>
      <c r="M2" s="5" t="s">
        <v>13</v>
      </c>
      <c r="N2" s="5">
        <v>30</v>
      </c>
      <c r="O2" s="2">
        <v>20</v>
      </c>
      <c r="P2" s="3">
        <v>50</v>
      </c>
      <c r="Q2" s="4" t="s">
        <v>30</v>
      </c>
      <c r="R2" s="4">
        <v>29</v>
      </c>
      <c r="S2" s="4">
        <v>19</v>
      </c>
      <c r="T2" s="3">
        <v>48</v>
      </c>
      <c r="U2" s="5" t="s">
        <v>39</v>
      </c>
      <c r="V2" s="5">
        <v>30</v>
      </c>
      <c r="W2" s="5">
        <v>29</v>
      </c>
      <c r="X2" s="3">
        <v>49</v>
      </c>
      <c r="Y2" s="5" t="s">
        <v>48</v>
      </c>
      <c r="Z2" s="5">
        <v>30</v>
      </c>
      <c r="AA2" s="5">
        <v>20</v>
      </c>
      <c r="AB2" s="3">
        <v>50</v>
      </c>
      <c r="AC2" s="5" t="s">
        <v>53</v>
      </c>
      <c r="AD2" s="5">
        <v>30</v>
      </c>
      <c r="AE2" s="5">
        <v>20</v>
      </c>
      <c r="AF2" s="3">
        <v>50</v>
      </c>
      <c r="AG2" s="5" t="s">
        <v>60</v>
      </c>
      <c r="AH2" s="5">
        <v>29</v>
      </c>
      <c r="AI2" s="5">
        <v>19</v>
      </c>
      <c r="AJ2" s="3">
        <v>48</v>
      </c>
      <c r="AL2" s="2">
        <f>AVERAGE(AJ2,AF2,X2,T2,P2,L2,H2,D2,AB2)</f>
        <v>48.875</v>
      </c>
      <c r="AZ2" s="6"/>
    </row>
    <row r="3" spans="1:52" ht="127.5">
      <c r="A3" s="7">
        <v>10021</v>
      </c>
      <c r="D3" s="3"/>
      <c r="F3" s="9">
        <v>27</v>
      </c>
      <c r="G3" s="2">
        <v>22</v>
      </c>
      <c r="H3" s="3">
        <v>49</v>
      </c>
      <c r="I3" s="4" t="s">
        <v>3</v>
      </c>
      <c r="J3" s="2">
        <v>29</v>
      </c>
      <c r="K3" s="2">
        <v>20</v>
      </c>
      <c r="L3" s="3">
        <v>49</v>
      </c>
      <c r="M3" s="5" t="s">
        <v>4</v>
      </c>
      <c r="N3" s="5">
        <v>30</v>
      </c>
      <c r="O3" s="2">
        <v>20</v>
      </c>
      <c r="P3" s="3">
        <v>50</v>
      </c>
      <c r="Q3" s="4" t="s">
        <v>5</v>
      </c>
      <c r="R3" s="4">
        <v>26</v>
      </c>
      <c r="S3" s="4">
        <v>15</v>
      </c>
      <c r="T3" s="3">
        <v>41</v>
      </c>
      <c r="U3" s="5" t="s">
        <v>6</v>
      </c>
      <c r="V3" s="5">
        <v>27</v>
      </c>
      <c r="W3" s="5">
        <v>20</v>
      </c>
      <c r="X3" s="3">
        <v>47</v>
      </c>
      <c r="Y3" s="5" t="s">
        <v>26</v>
      </c>
      <c r="Z3" s="5">
        <v>30</v>
      </c>
      <c r="AA3" s="5">
        <v>19</v>
      </c>
      <c r="AB3" s="3">
        <v>49</v>
      </c>
      <c r="AC3" s="5" t="s">
        <v>37</v>
      </c>
      <c r="AD3" s="5">
        <v>29</v>
      </c>
      <c r="AE3" s="5">
        <v>20</v>
      </c>
      <c r="AF3" s="3">
        <v>49</v>
      </c>
      <c r="AG3" s="5" t="s">
        <v>43</v>
      </c>
      <c r="AL3" s="2">
        <f>AVERAGE(AJ3,AF3,X3,T3,P3,L3,H3,D3,AB3)</f>
        <v>47.714285714285715</v>
      </c>
      <c r="AZ3" s="6"/>
    </row>
    <row r="4" spans="1:52" ht="140.25">
      <c r="A4" s="1">
        <v>12098</v>
      </c>
      <c r="D4" s="3"/>
      <c r="F4" s="9">
        <v>25</v>
      </c>
      <c r="G4" s="2">
        <v>13</v>
      </c>
      <c r="H4" s="3">
        <v>38</v>
      </c>
      <c r="J4" s="2">
        <v>21</v>
      </c>
      <c r="K4" s="2">
        <v>16</v>
      </c>
      <c r="L4" s="3">
        <v>37</v>
      </c>
      <c r="M4" s="5" t="s">
        <v>16</v>
      </c>
      <c r="N4" s="5">
        <v>22</v>
      </c>
      <c r="O4" s="2">
        <v>18</v>
      </c>
      <c r="P4" s="3">
        <v>40</v>
      </c>
      <c r="Q4" s="4" t="s">
        <v>31</v>
      </c>
      <c r="R4" s="4">
        <v>11</v>
      </c>
      <c r="S4" s="4">
        <v>15</v>
      </c>
      <c r="T4" s="3">
        <v>26</v>
      </c>
      <c r="U4" s="5" t="s">
        <v>42</v>
      </c>
      <c r="V4" s="5">
        <v>23</v>
      </c>
      <c r="W4" s="5">
        <v>15</v>
      </c>
      <c r="X4" s="3">
        <v>38</v>
      </c>
      <c r="Y4" s="5" t="s">
        <v>44</v>
      </c>
      <c r="Z4" s="5">
        <v>30</v>
      </c>
      <c r="AA4" s="5">
        <v>20</v>
      </c>
      <c r="AB4" s="3">
        <v>50</v>
      </c>
      <c r="AL4" s="2">
        <f>AVERAGE(AJ4,AF4,X4,T4,P4,L4,H4,D4,AB4)</f>
        <v>38.166666666666664</v>
      </c>
      <c r="AZ4" s="6"/>
    </row>
    <row r="5" spans="1:52" ht="89.25">
      <c r="A5" s="1">
        <v>12178</v>
      </c>
      <c r="D5" s="3"/>
      <c r="F5" s="9">
        <v>29</v>
      </c>
      <c r="G5" s="2">
        <v>20</v>
      </c>
      <c r="H5" s="3">
        <v>49</v>
      </c>
      <c r="I5" s="4" t="s">
        <v>68</v>
      </c>
      <c r="J5" s="2">
        <v>30</v>
      </c>
      <c r="K5" s="10">
        <v>20</v>
      </c>
      <c r="L5" s="3">
        <v>50</v>
      </c>
      <c r="N5" s="5">
        <v>25</v>
      </c>
      <c r="O5" s="2">
        <v>19</v>
      </c>
      <c r="P5" s="3">
        <v>44</v>
      </c>
      <c r="Q5" s="4" t="s">
        <v>102</v>
      </c>
      <c r="R5" s="4">
        <v>27</v>
      </c>
      <c r="S5" s="4">
        <v>20</v>
      </c>
      <c r="T5" s="3">
        <v>47</v>
      </c>
      <c r="U5" s="5" t="s">
        <v>120</v>
      </c>
      <c r="V5" s="5">
        <v>26</v>
      </c>
      <c r="W5" s="5">
        <v>18</v>
      </c>
      <c r="X5" s="3">
        <v>44</v>
      </c>
      <c r="Z5" s="5">
        <v>30</v>
      </c>
      <c r="AA5" s="5">
        <v>20</v>
      </c>
      <c r="AB5" s="3">
        <v>50</v>
      </c>
      <c r="AC5" s="5" t="s">
        <v>129</v>
      </c>
      <c r="AL5" s="2">
        <f>AVERAGE(AJ5,AF5,X5,T5,P5,L5,H5,D5,AB5)</f>
        <v>47.333333333333336</v>
      </c>
      <c r="AZ5" s="6"/>
    </row>
    <row r="6" spans="1:52" ht="102">
      <c r="A6" s="1">
        <v>18570</v>
      </c>
      <c r="D6" s="3"/>
      <c r="F6" s="9">
        <v>30</v>
      </c>
      <c r="G6" s="2">
        <v>20</v>
      </c>
      <c r="H6" s="3">
        <v>50</v>
      </c>
      <c r="I6" s="4" t="s">
        <v>1</v>
      </c>
      <c r="J6" s="2">
        <v>30</v>
      </c>
      <c r="K6" s="2">
        <v>20</v>
      </c>
      <c r="L6" s="3">
        <v>50</v>
      </c>
      <c r="M6" s="5" t="s">
        <v>2</v>
      </c>
      <c r="N6" s="5">
        <v>29</v>
      </c>
      <c r="O6" s="2">
        <v>20</v>
      </c>
      <c r="P6" s="3">
        <v>49</v>
      </c>
      <c r="R6" s="4">
        <v>29</v>
      </c>
      <c r="S6" s="4">
        <v>20</v>
      </c>
      <c r="T6" s="3">
        <v>49</v>
      </c>
      <c r="U6" s="5" t="s">
        <v>49</v>
      </c>
      <c r="AL6" s="2">
        <f>AVERAGE(AJ6,AF6,X6,T6,P6,L6,H6,D6,AB6)</f>
        <v>49.5</v>
      </c>
      <c r="AZ6" s="6"/>
    </row>
    <row r="7" spans="1:52" ht="178.5">
      <c r="A7" s="7">
        <v>28863</v>
      </c>
      <c r="B7" s="2">
        <v>23</v>
      </c>
      <c r="C7" s="2">
        <v>19</v>
      </c>
      <c r="D7" s="3">
        <v>42</v>
      </c>
      <c r="E7" s="4" t="s">
        <v>132</v>
      </c>
      <c r="F7" s="9">
        <v>23</v>
      </c>
      <c r="G7" s="10">
        <v>19</v>
      </c>
      <c r="H7" s="3">
        <v>42</v>
      </c>
      <c r="I7" s="4" t="s">
        <v>133</v>
      </c>
      <c r="J7" s="2">
        <v>29</v>
      </c>
      <c r="K7" s="10">
        <v>20</v>
      </c>
      <c r="L7" s="3">
        <v>49</v>
      </c>
      <c r="M7" s="5" t="s">
        <v>112</v>
      </c>
      <c r="N7" s="5">
        <v>28</v>
      </c>
      <c r="O7" s="2">
        <v>20</v>
      </c>
      <c r="P7" s="3">
        <v>48</v>
      </c>
      <c r="Q7" s="4" t="s">
        <v>117</v>
      </c>
      <c r="T7" s="3"/>
      <c r="AL7" s="2">
        <f>AVERAGE(AJ7,AF7,X7,T7,P7,L7,H7,D7,AB7)</f>
        <v>45.25</v>
      </c>
      <c r="AZ7" s="6"/>
    </row>
    <row r="8" spans="1:52" ht="153">
      <c r="A8" s="7">
        <v>31491</v>
      </c>
      <c r="D8" s="3"/>
      <c r="F8" s="9">
        <v>25</v>
      </c>
      <c r="G8" s="2">
        <v>18</v>
      </c>
      <c r="H8" s="3">
        <v>43</v>
      </c>
      <c r="I8" s="4" t="s">
        <v>79</v>
      </c>
      <c r="J8" s="2">
        <v>25</v>
      </c>
      <c r="K8" s="10">
        <v>18</v>
      </c>
      <c r="L8" s="3">
        <v>43</v>
      </c>
      <c r="M8" s="5" t="s">
        <v>83</v>
      </c>
      <c r="N8" s="5">
        <v>22</v>
      </c>
      <c r="O8" s="2">
        <v>18</v>
      </c>
      <c r="P8" s="3">
        <v>40</v>
      </c>
      <c r="Q8" s="4" t="s">
        <v>86</v>
      </c>
      <c r="R8" s="4">
        <v>30</v>
      </c>
      <c r="S8" s="4">
        <v>20</v>
      </c>
      <c r="T8" s="3">
        <v>50</v>
      </c>
      <c r="U8" s="5" t="s">
        <v>93</v>
      </c>
      <c r="V8" s="5">
        <v>30</v>
      </c>
      <c r="W8" s="5">
        <v>20</v>
      </c>
      <c r="X8" s="3">
        <v>50</v>
      </c>
      <c r="Y8" s="5" t="s">
        <v>100</v>
      </c>
      <c r="Z8" s="5">
        <v>30</v>
      </c>
      <c r="AA8" s="5">
        <v>29</v>
      </c>
      <c r="AB8" s="3">
        <v>49</v>
      </c>
      <c r="AC8" s="5" t="s">
        <v>105</v>
      </c>
      <c r="AD8" s="5">
        <v>28</v>
      </c>
      <c r="AE8" s="5">
        <v>20</v>
      </c>
      <c r="AF8" s="3">
        <v>48</v>
      </c>
      <c r="AH8" s="5">
        <v>26</v>
      </c>
      <c r="AI8" s="5">
        <v>20</v>
      </c>
      <c r="AJ8" s="3">
        <v>46</v>
      </c>
      <c r="AK8" s="2" t="s">
        <v>115</v>
      </c>
      <c r="AL8" s="2">
        <f>AVERAGE(AJ8,AF8,X8,T8,P8,L8,H8,D8,AB8)</f>
        <v>46.125</v>
      </c>
      <c r="AZ8" s="6"/>
    </row>
    <row r="9" spans="1:52" ht="51">
      <c r="A9" s="1">
        <v>37807</v>
      </c>
      <c r="D9" s="3"/>
      <c r="F9" s="9">
        <v>28</v>
      </c>
      <c r="G9" s="2">
        <v>18</v>
      </c>
      <c r="H9" s="3">
        <v>46</v>
      </c>
      <c r="J9" s="2">
        <v>30</v>
      </c>
      <c r="K9" s="10">
        <v>20</v>
      </c>
      <c r="L9" s="3">
        <v>50</v>
      </c>
      <c r="M9" s="5" t="s">
        <v>33</v>
      </c>
      <c r="N9" s="5">
        <v>22</v>
      </c>
      <c r="O9" s="2">
        <v>20</v>
      </c>
      <c r="P9" s="3">
        <v>42</v>
      </c>
      <c r="R9" s="4">
        <v>30</v>
      </c>
      <c r="S9" s="4">
        <v>20</v>
      </c>
      <c r="T9" s="3">
        <v>50</v>
      </c>
      <c r="V9" s="5">
        <v>30</v>
      </c>
      <c r="W9" s="5">
        <v>20</v>
      </c>
      <c r="X9" s="3">
        <v>50</v>
      </c>
      <c r="Y9" s="5" t="s">
        <v>54</v>
      </c>
      <c r="Z9" s="5">
        <v>27</v>
      </c>
      <c r="AA9" s="5">
        <v>20</v>
      </c>
      <c r="AB9" s="3">
        <v>47</v>
      </c>
      <c r="AC9" s="5" t="s">
        <v>59</v>
      </c>
      <c r="AD9" s="5">
        <v>29</v>
      </c>
      <c r="AE9" s="5">
        <v>20</v>
      </c>
      <c r="AF9" s="3">
        <v>49</v>
      </c>
      <c r="AL9" s="2">
        <f>AVERAGE(AJ9,AF9,X9,T9,P9,L9,H9,D9,AB9)</f>
        <v>47.714285714285715</v>
      </c>
      <c r="AZ9" s="6"/>
    </row>
    <row r="10" spans="1:52" ht="63.75">
      <c r="A10" s="7">
        <v>43281</v>
      </c>
      <c r="B10" s="2">
        <v>30</v>
      </c>
      <c r="C10" s="2">
        <v>18</v>
      </c>
      <c r="D10" s="3">
        <v>48</v>
      </c>
      <c r="F10" s="9">
        <v>29</v>
      </c>
      <c r="G10" s="10">
        <v>18</v>
      </c>
      <c r="H10" s="3">
        <v>47</v>
      </c>
      <c r="I10" s="4" t="s">
        <v>52</v>
      </c>
      <c r="J10" s="2">
        <v>30</v>
      </c>
      <c r="K10" s="10">
        <v>19</v>
      </c>
      <c r="L10" s="3">
        <v>49</v>
      </c>
      <c r="P10" s="3"/>
      <c r="T10" s="3"/>
      <c r="AL10" s="2">
        <f>AVERAGE(AJ10,AF10,X10,T10,P10,L10,H10,D10,AB10)</f>
        <v>48</v>
      </c>
      <c r="AZ10" s="6"/>
    </row>
    <row r="11" spans="1:52" ht="76.5">
      <c r="A11" s="7">
        <v>51191</v>
      </c>
      <c r="D11" s="3"/>
      <c r="F11" s="9">
        <v>27</v>
      </c>
      <c r="G11" s="2">
        <v>13</v>
      </c>
      <c r="H11" s="3">
        <v>40</v>
      </c>
      <c r="I11" s="4" t="s">
        <v>71</v>
      </c>
      <c r="J11" s="2">
        <v>29</v>
      </c>
      <c r="K11" s="10">
        <v>20</v>
      </c>
      <c r="L11" s="3">
        <v>49</v>
      </c>
      <c r="M11" s="5" t="s">
        <v>116</v>
      </c>
      <c r="N11" s="5">
        <v>29</v>
      </c>
      <c r="O11" s="2">
        <v>20</v>
      </c>
      <c r="P11" s="3">
        <v>49</v>
      </c>
      <c r="T11" s="3"/>
      <c r="AL11" s="2">
        <f>AVERAGE(AJ11,AF11,X11,T11,P11,L11,H11,D11,AB11)</f>
        <v>46</v>
      </c>
      <c r="AZ11" s="6"/>
    </row>
    <row r="12" spans="1:52" ht="255">
      <c r="A12" s="1">
        <v>53192</v>
      </c>
      <c r="D12" s="3"/>
      <c r="F12" s="9">
        <v>16</v>
      </c>
      <c r="G12" s="10">
        <v>13</v>
      </c>
      <c r="H12" s="3">
        <v>29</v>
      </c>
      <c r="I12" s="4" t="s">
        <v>69</v>
      </c>
      <c r="J12" s="2">
        <v>10</v>
      </c>
      <c r="K12" s="10">
        <v>10</v>
      </c>
      <c r="L12" s="3">
        <v>20</v>
      </c>
      <c r="M12" s="5" t="s">
        <v>76</v>
      </c>
      <c r="N12" s="12">
        <v>18.5</v>
      </c>
      <c r="O12" s="2">
        <v>16</v>
      </c>
      <c r="P12" s="11">
        <v>34.5</v>
      </c>
      <c r="Q12" s="4" t="s">
        <v>98</v>
      </c>
      <c r="R12" s="2">
        <v>23</v>
      </c>
      <c r="S12" s="2">
        <v>17</v>
      </c>
      <c r="T12" s="3">
        <v>40</v>
      </c>
      <c r="V12" s="2">
        <v>15</v>
      </c>
      <c r="W12" s="2">
        <v>13</v>
      </c>
      <c r="X12" s="3">
        <v>28</v>
      </c>
      <c r="Y12" s="5" t="s">
        <v>107</v>
      </c>
      <c r="Z12" s="2">
        <v>23</v>
      </c>
      <c r="AA12" s="6">
        <v>18.5</v>
      </c>
      <c r="AB12" s="11">
        <v>41.5</v>
      </c>
      <c r="AC12" s="5" t="s">
        <v>118</v>
      </c>
      <c r="AD12" s="2">
        <v>24</v>
      </c>
      <c r="AE12" s="2">
        <v>16</v>
      </c>
      <c r="AF12" s="3">
        <v>40</v>
      </c>
      <c r="AG12" s="2" t="s">
        <v>126</v>
      </c>
      <c r="AH12" s="2">
        <v>15</v>
      </c>
      <c r="AI12" s="2">
        <v>10</v>
      </c>
      <c r="AJ12" s="3">
        <v>25</v>
      </c>
      <c r="AK12" s="5" t="s">
        <v>130</v>
      </c>
      <c r="AL12" s="2">
        <f>AVERAGE(AJ12,AF12,X12,T12,P12,L12,H12,D12,AB12)</f>
        <v>32.25</v>
      </c>
      <c r="AZ12" s="6"/>
    </row>
    <row r="13" spans="1:52" ht="140.25">
      <c r="A13" s="7">
        <v>56133</v>
      </c>
      <c r="D13" s="3"/>
      <c r="F13" s="9">
        <v>26</v>
      </c>
      <c r="G13" s="2">
        <v>15</v>
      </c>
      <c r="H13" s="3">
        <v>41</v>
      </c>
      <c r="I13" s="4" t="s">
        <v>70</v>
      </c>
      <c r="J13" s="2">
        <v>29</v>
      </c>
      <c r="K13" s="10">
        <v>20</v>
      </c>
      <c r="L13" s="3">
        <v>49</v>
      </c>
      <c r="M13" s="5" t="s">
        <v>87</v>
      </c>
      <c r="N13" s="5">
        <v>27</v>
      </c>
      <c r="O13" s="2">
        <v>19</v>
      </c>
      <c r="P13" s="3">
        <v>46</v>
      </c>
      <c r="Q13" s="4" t="s">
        <v>95</v>
      </c>
      <c r="R13" s="4">
        <v>24</v>
      </c>
      <c r="S13" s="4">
        <v>20</v>
      </c>
      <c r="T13" s="3">
        <v>44</v>
      </c>
      <c r="U13" s="5" t="s">
        <v>101</v>
      </c>
      <c r="V13" s="5">
        <v>27</v>
      </c>
      <c r="W13" s="5">
        <v>20</v>
      </c>
      <c r="X13" s="3">
        <v>47</v>
      </c>
      <c r="Y13" s="5" t="s">
        <v>110</v>
      </c>
      <c r="Z13" s="5">
        <v>30</v>
      </c>
      <c r="AA13" s="5">
        <v>20</v>
      </c>
      <c r="AB13" s="3">
        <v>50</v>
      </c>
      <c r="AC13" s="5" t="s">
        <v>111</v>
      </c>
      <c r="AD13" s="5">
        <v>30</v>
      </c>
      <c r="AE13" s="5">
        <v>18</v>
      </c>
      <c r="AF13" s="3">
        <v>48</v>
      </c>
      <c r="AH13" s="5">
        <v>26</v>
      </c>
      <c r="AI13" s="5">
        <v>19</v>
      </c>
      <c r="AJ13" s="3">
        <v>45</v>
      </c>
      <c r="AK13" s="5" t="s">
        <v>125</v>
      </c>
      <c r="AL13" s="2">
        <f>AVERAGE(AJ13,AF13,X13,T13,P13,L13,H13,D13,AB13)</f>
        <v>46.25</v>
      </c>
      <c r="AZ13" s="6"/>
    </row>
    <row r="14" spans="1:52" ht="89.25">
      <c r="A14" s="1">
        <v>66091</v>
      </c>
      <c r="B14" s="2">
        <v>28</v>
      </c>
      <c r="C14" s="2">
        <v>20</v>
      </c>
      <c r="D14" s="3">
        <v>48</v>
      </c>
      <c r="E14" s="4" t="s">
        <v>7</v>
      </c>
      <c r="F14" s="9">
        <v>26</v>
      </c>
      <c r="G14" s="2">
        <v>19</v>
      </c>
      <c r="H14" s="3">
        <v>45</v>
      </c>
      <c r="I14" s="4" t="s">
        <v>8</v>
      </c>
      <c r="J14" s="2">
        <v>28</v>
      </c>
      <c r="K14" s="10">
        <v>17</v>
      </c>
      <c r="L14" s="3">
        <v>45</v>
      </c>
      <c r="M14" s="5" t="s">
        <v>28</v>
      </c>
      <c r="N14" s="5">
        <v>29</v>
      </c>
      <c r="O14" s="2">
        <v>20</v>
      </c>
      <c r="P14" s="3">
        <v>49</v>
      </c>
      <c r="Q14" s="4" t="s">
        <v>47</v>
      </c>
      <c r="R14" s="4">
        <v>30</v>
      </c>
      <c r="S14" s="4">
        <v>20</v>
      </c>
      <c r="T14" s="3">
        <v>50</v>
      </c>
      <c r="U14" s="5" t="s">
        <v>58</v>
      </c>
      <c r="V14" s="5">
        <v>25</v>
      </c>
      <c r="W14" s="5">
        <v>18</v>
      </c>
      <c r="X14" s="3">
        <v>43</v>
      </c>
      <c r="Z14" s="5">
        <v>28</v>
      </c>
      <c r="AA14" s="5">
        <v>20</v>
      </c>
      <c r="AB14" s="3">
        <v>48</v>
      </c>
      <c r="AL14" s="2">
        <f>AVERAGE(AJ14,AF14,X14,T14,P14,L14,H14,D14,AB14)</f>
        <v>46.857142857142854</v>
      </c>
      <c r="AZ14" s="6"/>
    </row>
    <row r="15" spans="1:52" ht="102">
      <c r="A15" s="7">
        <v>67618</v>
      </c>
      <c r="D15" s="3"/>
      <c r="F15" s="9">
        <v>30</v>
      </c>
      <c r="G15" s="2">
        <v>20</v>
      </c>
      <c r="H15" s="3">
        <v>50</v>
      </c>
      <c r="I15" s="4" t="s">
        <v>22</v>
      </c>
      <c r="J15" s="2">
        <v>29</v>
      </c>
      <c r="K15" s="2">
        <v>17</v>
      </c>
      <c r="L15" s="3">
        <v>46</v>
      </c>
      <c r="N15" s="5">
        <v>26</v>
      </c>
      <c r="O15" s="2">
        <v>20</v>
      </c>
      <c r="P15" s="3">
        <v>46</v>
      </c>
      <c r="Q15" s="4" t="s">
        <v>23</v>
      </c>
      <c r="R15" s="4">
        <v>27</v>
      </c>
      <c r="S15" s="4">
        <v>20</v>
      </c>
      <c r="T15" s="3">
        <v>47</v>
      </c>
      <c r="U15" s="5" t="s">
        <v>40</v>
      </c>
      <c r="V15" s="5">
        <v>30</v>
      </c>
      <c r="W15" s="5">
        <v>20</v>
      </c>
      <c r="X15" s="3">
        <v>50</v>
      </c>
      <c r="Y15" s="5" t="s">
        <v>41</v>
      </c>
      <c r="Z15" s="5">
        <v>30</v>
      </c>
      <c r="AA15" s="5">
        <v>20</v>
      </c>
      <c r="AB15" s="3">
        <v>50</v>
      </c>
      <c r="AC15" s="5" t="s">
        <v>55</v>
      </c>
      <c r="AD15" s="5">
        <v>29</v>
      </c>
      <c r="AE15" s="5">
        <v>18</v>
      </c>
      <c r="AF15" s="3">
        <v>47</v>
      </c>
      <c r="AL15" s="2">
        <f>AVERAGE(AJ15,AF15,X15,T15,P15,L15,H15,D15,AB15)</f>
        <v>48</v>
      </c>
      <c r="AZ15" s="6"/>
    </row>
    <row r="16" spans="1:52" ht="140.25">
      <c r="A16" s="7">
        <v>79335</v>
      </c>
      <c r="D16" s="3"/>
      <c r="F16" s="9">
        <v>25</v>
      </c>
      <c r="G16" s="10">
        <v>19</v>
      </c>
      <c r="H16" s="3">
        <v>44</v>
      </c>
      <c r="I16" s="4" t="s">
        <v>85</v>
      </c>
      <c r="J16" s="2">
        <v>26</v>
      </c>
      <c r="K16" s="10">
        <v>20</v>
      </c>
      <c r="L16" s="3">
        <v>46</v>
      </c>
      <c r="M16" s="5" t="s">
        <v>97</v>
      </c>
      <c r="N16" s="5">
        <v>24</v>
      </c>
      <c r="O16" s="2">
        <v>20</v>
      </c>
      <c r="P16" s="3">
        <v>44</v>
      </c>
      <c r="Q16" s="4" t="s">
        <v>108</v>
      </c>
      <c r="R16" s="13">
        <v>25.5</v>
      </c>
      <c r="S16" s="4">
        <v>19</v>
      </c>
      <c r="T16" s="11">
        <v>44.5</v>
      </c>
      <c r="U16" s="5" t="s">
        <v>121</v>
      </c>
      <c r="AL16" s="2">
        <f>AVERAGE(AJ16,AF16,X16,T16,P16,L16,H16,D16,AB16)</f>
        <v>44.625</v>
      </c>
      <c r="AZ16" s="6"/>
    </row>
    <row r="17" spans="1:52" ht="140.25">
      <c r="A17" s="1">
        <v>80433</v>
      </c>
      <c r="D17" s="3"/>
      <c r="F17" s="9">
        <v>29</v>
      </c>
      <c r="G17" s="2">
        <v>19</v>
      </c>
      <c r="H17" s="3">
        <v>48</v>
      </c>
      <c r="I17" s="4" t="s">
        <v>77</v>
      </c>
      <c r="J17" s="2">
        <v>29</v>
      </c>
      <c r="K17" s="10">
        <v>19</v>
      </c>
      <c r="L17" s="3">
        <v>48</v>
      </c>
      <c r="M17" s="5" t="s">
        <v>116</v>
      </c>
      <c r="N17" s="5">
        <v>30</v>
      </c>
      <c r="O17" s="2">
        <v>20</v>
      </c>
      <c r="P17" s="3">
        <v>50</v>
      </c>
      <c r="Q17" s="4" t="s">
        <v>119</v>
      </c>
      <c r="R17" s="4">
        <v>30</v>
      </c>
      <c r="S17" s="4">
        <v>20</v>
      </c>
      <c r="T17" s="3">
        <v>50</v>
      </c>
      <c r="U17" s="5" t="s">
        <v>134</v>
      </c>
      <c r="AL17" s="2">
        <f>AVERAGE(AJ17,AF17,X17,T17,P17,L17,H17,D17,AB17)</f>
        <v>49</v>
      </c>
      <c r="AZ17" s="6"/>
    </row>
    <row r="18" spans="1:52" ht="103.5" customHeight="1">
      <c r="A18" s="7">
        <v>80526</v>
      </c>
      <c r="D18" s="3"/>
      <c r="F18" s="9">
        <v>23</v>
      </c>
      <c r="G18" s="2">
        <v>16</v>
      </c>
      <c r="H18" s="3">
        <v>39</v>
      </c>
      <c r="J18" s="6">
        <v>19.5</v>
      </c>
      <c r="K18" s="10">
        <v>12</v>
      </c>
      <c r="L18" s="11">
        <v>31.5</v>
      </c>
      <c r="M18" s="5" t="s">
        <v>84</v>
      </c>
      <c r="N18" s="5">
        <v>30</v>
      </c>
      <c r="O18" s="2">
        <v>20</v>
      </c>
      <c r="P18" s="3">
        <v>50</v>
      </c>
      <c r="Q18" s="4" t="s">
        <v>91</v>
      </c>
      <c r="R18" s="6">
        <v>20.5</v>
      </c>
      <c r="S18" s="2">
        <v>17</v>
      </c>
      <c r="T18" s="11">
        <v>37.5</v>
      </c>
      <c r="U18" s="5" t="s">
        <v>103</v>
      </c>
      <c r="V18" s="2">
        <v>26</v>
      </c>
      <c r="W18" s="2">
        <v>17</v>
      </c>
      <c r="X18" s="3">
        <v>43</v>
      </c>
      <c r="Y18" s="2" t="s">
        <v>124</v>
      </c>
      <c r="AL18" s="2">
        <f>AVERAGE(AJ18,AF18,X18,T18,P18,L18,H18,D18,AB18)</f>
        <v>40.200000000000003</v>
      </c>
      <c r="AZ18" s="6"/>
    </row>
    <row r="19" spans="1:52" ht="89.25">
      <c r="A19" s="1">
        <v>80962</v>
      </c>
      <c r="D19" s="3"/>
      <c r="F19" s="9">
        <v>17</v>
      </c>
      <c r="G19" s="2">
        <v>16</v>
      </c>
      <c r="H19" s="3">
        <v>33</v>
      </c>
      <c r="I19" s="4" t="s">
        <v>88</v>
      </c>
      <c r="J19" s="2">
        <v>28</v>
      </c>
      <c r="K19" s="10">
        <v>18</v>
      </c>
      <c r="L19" s="3">
        <v>46</v>
      </c>
      <c r="M19" s="5" t="s">
        <v>94</v>
      </c>
      <c r="N19" s="12">
        <v>20.5</v>
      </c>
      <c r="O19" s="2">
        <v>19</v>
      </c>
      <c r="P19" s="11">
        <v>39.5</v>
      </c>
      <c r="Q19" s="4" t="s">
        <v>96</v>
      </c>
      <c r="R19" s="2">
        <v>25</v>
      </c>
      <c r="S19" s="2">
        <v>20</v>
      </c>
      <c r="T19" s="3">
        <v>45</v>
      </c>
      <c r="U19" s="5" t="s">
        <v>106</v>
      </c>
      <c r="V19" s="2">
        <v>21</v>
      </c>
      <c r="W19" s="2">
        <v>20</v>
      </c>
      <c r="X19" s="3">
        <v>41</v>
      </c>
      <c r="AL19" s="2">
        <f>AVERAGE(AJ19,AF19,X19,T19,P19,L19,H19,D19,AB19)</f>
        <v>40.9</v>
      </c>
      <c r="AZ19" s="6"/>
    </row>
    <row r="20" spans="1:52" ht="76.5">
      <c r="A20" s="1">
        <v>81050</v>
      </c>
      <c r="B20" s="2">
        <v>28</v>
      </c>
      <c r="C20" s="2">
        <v>20</v>
      </c>
      <c r="D20" s="3">
        <v>48</v>
      </c>
      <c r="F20" s="9">
        <v>28</v>
      </c>
      <c r="G20" s="10">
        <v>20</v>
      </c>
      <c r="H20" s="3">
        <v>48</v>
      </c>
      <c r="I20" s="4" t="s">
        <v>51</v>
      </c>
      <c r="J20" s="2">
        <v>30</v>
      </c>
      <c r="K20" s="10">
        <v>20</v>
      </c>
      <c r="L20" s="3">
        <v>50</v>
      </c>
      <c r="M20" s="5" t="s">
        <v>61</v>
      </c>
      <c r="N20" s="5">
        <v>27</v>
      </c>
      <c r="O20" s="2">
        <v>20</v>
      </c>
      <c r="P20" s="3">
        <v>47</v>
      </c>
      <c r="T20" s="3"/>
      <c r="AL20" s="2">
        <f>AVERAGE(AJ20,AF20,X20,T20,P20,L20,H20,D20,AB20)</f>
        <v>48.25</v>
      </c>
      <c r="AZ20" s="6"/>
    </row>
    <row r="21" spans="1:52" ht="114.75">
      <c r="A21" s="1">
        <v>87000</v>
      </c>
      <c r="D21" s="3"/>
      <c r="F21" s="9">
        <v>27</v>
      </c>
      <c r="G21" s="2">
        <v>16</v>
      </c>
      <c r="H21" s="3">
        <v>43</v>
      </c>
      <c r="I21" s="4" t="s">
        <v>74</v>
      </c>
      <c r="J21" s="2">
        <v>24</v>
      </c>
      <c r="K21" s="10">
        <v>17</v>
      </c>
      <c r="L21" s="3">
        <v>41</v>
      </c>
      <c r="M21" s="5" t="s">
        <v>81</v>
      </c>
      <c r="N21" s="5">
        <v>29</v>
      </c>
      <c r="O21" s="2">
        <v>20</v>
      </c>
      <c r="P21" s="3">
        <v>49</v>
      </c>
      <c r="Q21" s="4" t="s">
        <v>92</v>
      </c>
      <c r="R21" s="4">
        <v>29</v>
      </c>
      <c r="S21" s="4">
        <v>17</v>
      </c>
      <c r="T21" s="3">
        <v>46</v>
      </c>
      <c r="U21" s="5" t="s">
        <v>104</v>
      </c>
      <c r="V21" s="5">
        <v>29</v>
      </c>
      <c r="W21" s="5">
        <v>19</v>
      </c>
      <c r="X21" s="3">
        <v>48</v>
      </c>
      <c r="Y21" s="5" t="s">
        <v>123</v>
      </c>
      <c r="AL21" s="2">
        <f>AVERAGE(AJ21,AF21,X21,T21,P21,L21,H21,D21,AB21)</f>
        <v>45.4</v>
      </c>
      <c r="AZ21" s="6"/>
    </row>
    <row r="22" spans="1:52" ht="89.25">
      <c r="A22" s="1">
        <v>87229</v>
      </c>
      <c r="D22" s="3"/>
      <c r="F22" s="9">
        <v>29</v>
      </c>
      <c r="G22" s="2">
        <v>19</v>
      </c>
      <c r="H22" s="3">
        <v>48</v>
      </c>
      <c r="J22" s="2">
        <v>30</v>
      </c>
      <c r="K22" s="2">
        <v>20</v>
      </c>
      <c r="L22" s="3">
        <v>50</v>
      </c>
      <c r="M22" s="5" t="s">
        <v>0</v>
      </c>
      <c r="N22" s="5">
        <v>27</v>
      </c>
      <c r="O22" s="2">
        <v>18</v>
      </c>
      <c r="P22" s="3">
        <v>45</v>
      </c>
      <c r="R22" s="4">
        <v>26</v>
      </c>
      <c r="S22" s="4">
        <v>18</v>
      </c>
      <c r="T22" s="3">
        <v>44</v>
      </c>
      <c r="U22" s="5" t="s">
        <v>36</v>
      </c>
      <c r="V22" s="5">
        <v>30</v>
      </c>
      <c r="W22" s="5">
        <v>20</v>
      </c>
      <c r="X22" s="3">
        <v>50</v>
      </c>
      <c r="Y22" s="5" t="s">
        <v>57</v>
      </c>
      <c r="Z22" s="5">
        <v>21</v>
      </c>
      <c r="AA22" s="5">
        <v>16</v>
      </c>
      <c r="AB22" s="3">
        <v>37</v>
      </c>
      <c r="AC22" s="5" t="s">
        <v>65</v>
      </c>
      <c r="AL22" s="2">
        <f>AVERAGE(AJ22,AF22,X22,T22,P22,L22,H22,D22,AB22)</f>
        <v>45.666666666666664</v>
      </c>
      <c r="AZ22" s="6"/>
    </row>
    <row r="23" spans="1:52" ht="114.75">
      <c r="A23" s="1">
        <v>89920</v>
      </c>
      <c r="B23" s="2">
        <v>20.5</v>
      </c>
      <c r="C23" s="2">
        <v>15</v>
      </c>
      <c r="D23" s="3">
        <v>36</v>
      </c>
      <c r="E23" s="4" t="s">
        <v>18</v>
      </c>
      <c r="F23" s="9">
        <v>26</v>
      </c>
      <c r="G23" s="2">
        <v>20</v>
      </c>
      <c r="H23" s="3">
        <v>46</v>
      </c>
      <c r="I23" s="4" t="s">
        <v>19</v>
      </c>
      <c r="J23" s="2">
        <v>28</v>
      </c>
      <c r="K23" s="10">
        <v>18</v>
      </c>
      <c r="L23" s="3">
        <v>46</v>
      </c>
      <c r="M23" s="5" t="s">
        <v>27</v>
      </c>
      <c r="N23" s="5">
        <v>30</v>
      </c>
      <c r="O23" s="2">
        <v>20</v>
      </c>
      <c r="P23" s="3">
        <v>50</v>
      </c>
      <c r="Q23" s="4" t="s">
        <v>34</v>
      </c>
      <c r="R23" s="4">
        <v>26</v>
      </c>
      <c r="S23" s="4">
        <v>18</v>
      </c>
      <c r="T23" s="3">
        <v>44</v>
      </c>
      <c r="U23" s="5" t="s">
        <v>35</v>
      </c>
      <c r="V23" s="5">
        <v>30</v>
      </c>
      <c r="W23" s="5">
        <v>20</v>
      </c>
      <c r="X23" s="3">
        <v>50</v>
      </c>
      <c r="Y23" s="5" t="s">
        <v>46</v>
      </c>
      <c r="Z23" s="5">
        <v>28</v>
      </c>
      <c r="AA23" s="5">
        <v>19</v>
      </c>
      <c r="AB23" s="3">
        <v>47</v>
      </c>
      <c r="AC23" s="5" t="s">
        <v>50</v>
      </c>
      <c r="AD23" s="5">
        <v>29</v>
      </c>
      <c r="AE23" s="5">
        <v>20</v>
      </c>
      <c r="AF23" s="3">
        <v>49</v>
      </c>
      <c r="AG23" s="5" t="s">
        <v>62</v>
      </c>
      <c r="AH23" s="12">
        <v>16.5</v>
      </c>
      <c r="AI23" s="5">
        <v>17</v>
      </c>
      <c r="AJ23" s="11">
        <v>33.5</v>
      </c>
      <c r="AK23" s="5" t="s">
        <v>128</v>
      </c>
      <c r="AL23" s="2">
        <f>AVERAGE(AJ23,AF23,X23,T23,P23,L23,H23,D23,AB23)</f>
        <v>44.611111111111114</v>
      </c>
      <c r="AZ23" s="6"/>
    </row>
    <row r="24" spans="1:52" ht="140.25">
      <c r="A24" s="7">
        <v>90192</v>
      </c>
      <c r="B24" s="2">
        <v>29</v>
      </c>
      <c r="C24" s="2">
        <v>20</v>
      </c>
      <c r="D24" s="3">
        <v>49</v>
      </c>
      <c r="E24" s="4" t="s">
        <v>66</v>
      </c>
      <c r="F24" s="9">
        <v>26</v>
      </c>
      <c r="G24" s="10">
        <v>17</v>
      </c>
      <c r="H24" s="3">
        <v>43</v>
      </c>
      <c r="I24" s="4" t="s">
        <v>73</v>
      </c>
      <c r="J24" s="2">
        <v>26</v>
      </c>
      <c r="K24" s="10">
        <v>17</v>
      </c>
      <c r="L24" s="3">
        <v>43</v>
      </c>
      <c r="M24" s="5" t="s">
        <v>82</v>
      </c>
      <c r="N24" s="5">
        <v>27</v>
      </c>
      <c r="O24" s="2">
        <v>19</v>
      </c>
      <c r="P24" s="3">
        <v>46</v>
      </c>
      <c r="Q24" s="4" t="s">
        <v>90</v>
      </c>
      <c r="R24" s="4">
        <v>28</v>
      </c>
      <c r="S24" s="4">
        <v>20</v>
      </c>
      <c r="T24" s="3">
        <v>48</v>
      </c>
      <c r="U24" s="5" t="s">
        <v>113</v>
      </c>
      <c r="V24" s="5">
        <v>30</v>
      </c>
      <c r="W24" s="5">
        <v>20</v>
      </c>
      <c r="X24" s="3">
        <v>50</v>
      </c>
      <c r="Y24" s="5" t="s">
        <v>127</v>
      </c>
      <c r="Z24" s="5">
        <v>30</v>
      </c>
      <c r="AA24" s="5">
        <v>20</v>
      </c>
      <c r="AB24" s="3">
        <v>50</v>
      </c>
      <c r="AC24" s="5" t="s">
        <v>127</v>
      </c>
      <c r="AL24" s="2">
        <f>AVERAGE(AJ24,AF24,X24,T24,P24,L24,H24,D24,AB24)</f>
        <v>47</v>
      </c>
      <c r="AZ24" s="6"/>
    </row>
    <row r="25" spans="1:52" ht="76.5">
      <c r="A25" s="7">
        <v>93113</v>
      </c>
      <c r="D25" s="3"/>
      <c r="F25" s="9">
        <v>28</v>
      </c>
      <c r="G25" s="2">
        <v>20</v>
      </c>
      <c r="H25" s="3">
        <v>48</v>
      </c>
      <c r="I25" s="4" t="s">
        <v>9</v>
      </c>
      <c r="J25" s="2">
        <v>25</v>
      </c>
      <c r="K25" s="2">
        <v>17</v>
      </c>
      <c r="L25" s="3">
        <v>42</v>
      </c>
      <c r="N25" s="5">
        <v>26</v>
      </c>
      <c r="O25" s="2">
        <v>16</v>
      </c>
      <c r="P25" s="3">
        <v>42</v>
      </c>
      <c r="Q25" s="4" t="s">
        <v>10</v>
      </c>
      <c r="R25" s="4">
        <v>26</v>
      </c>
      <c r="S25" s="4">
        <v>18</v>
      </c>
      <c r="T25" s="3">
        <v>44</v>
      </c>
      <c r="U25" s="5" t="s">
        <v>11</v>
      </c>
      <c r="V25" s="5">
        <v>30</v>
      </c>
      <c r="W25" s="5">
        <v>20</v>
      </c>
      <c r="X25" s="3">
        <v>50</v>
      </c>
      <c r="Z25" s="5">
        <v>29</v>
      </c>
      <c r="AA25" s="5">
        <v>20</v>
      </c>
      <c r="AB25" s="3">
        <v>49</v>
      </c>
      <c r="AD25" s="2">
        <v>30</v>
      </c>
      <c r="AE25" s="2">
        <v>20</v>
      </c>
      <c r="AF25" s="3">
        <v>50</v>
      </c>
      <c r="AG25" s="5" t="s">
        <v>56</v>
      </c>
      <c r="AH25" s="2">
        <v>30</v>
      </c>
      <c r="AI25" s="2">
        <v>20</v>
      </c>
      <c r="AJ25" s="3">
        <v>50</v>
      </c>
      <c r="AL25" s="2">
        <f>AVERAGE(AJ25,AF25,X25,T25,P25,L25,H25,D25,AB25)</f>
        <v>46.875</v>
      </c>
      <c r="AZ25" s="6"/>
    </row>
    <row r="26" spans="1:52" ht="76.5">
      <c r="A26" s="7">
        <v>96321</v>
      </c>
      <c r="D26" s="3"/>
      <c r="F26" s="9">
        <v>27</v>
      </c>
      <c r="G26" s="2">
        <v>17</v>
      </c>
      <c r="H26" s="3">
        <v>44</v>
      </c>
      <c r="I26" s="4" t="s">
        <v>20</v>
      </c>
      <c r="J26" s="2">
        <v>29</v>
      </c>
      <c r="K26" s="2">
        <v>20</v>
      </c>
      <c r="L26" s="3">
        <v>49</v>
      </c>
      <c r="N26" s="5">
        <v>24</v>
      </c>
      <c r="O26" s="2">
        <v>18</v>
      </c>
      <c r="P26" s="3">
        <v>42</v>
      </c>
      <c r="R26" s="4">
        <v>27</v>
      </c>
      <c r="S26" s="4">
        <v>20</v>
      </c>
      <c r="T26" s="3">
        <v>47</v>
      </c>
      <c r="U26" s="5" t="s">
        <v>21</v>
      </c>
      <c r="V26" s="5">
        <v>27</v>
      </c>
      <c r="W26" s="5">
        <v>16</v>
      </c>
      <c r="X26" s="3">
        <v>43</v>
      </c>
      <c r="Y26" s="5" t="s">
        <v>29</v>
      </c>
      <c r="Z26" s="5">
        <v>26</v>
      </c>
      <c r="AA26" s="5">
        <v>18</v>
      </c>
      <c r="AB26" s="3">
        <v>44</v>
      </c>
      <c r="AL26" s="2">
        <f>AVERAGE(AJ26,AF26,X26,T26,P26,L26,H26,D26,AB26)</f>
        <v>44.833333333333336</v>
      </c>
      <c r="AZ26" s="6"/>
    </row>
    <row r="27" spans="1:52" ht="114.75">
      <c r="A27" s="1">
        <v>212628</v>
      </c>
      <c r="D27" s="3"/>
      <c r="F27" s="9">
        <v>27</v>
      </c>
      <c r="G27" s="2">
        <v>20</v>
      </c>
      <c r="H27" s="3">
        <v>47</v>
      </c>
      <c r="I27" s="4" t="s">
        <v>17</v>
      </c>
      <c r="J27" s="2">
        <v>23.5</v>
      </c>
      <c r="K27" s="2">
        <v>15.5</v>
      </c>
      <c r="L27" s="3">
        <v>39</v>
      </c>
      <c r="M27" s="5" t="s">
        <v>24</v>
      </c>
      <c r="N27" s="5">
        <v>27</v>
      </c>
      <c r="O27" s="2">
        <v>16</v>
      </c>
      <c r="P27" s="3">
        <v>43</v>
      </c>
      <c r="Q27" s="4" t="s">
        <v>32</v>
      </c>
      <c r="R27" s="4">
        <v>24</v>
      </c>
      <c r="S27" s="2">
        <v>18</v>
      </c>
      <c r="T27" s="3">
        <v>42</v>
      </c>
      <c r="U27" s="5" t="s">
        <v>45</v>
      </c>
      <c r="V27" s="5">
        <v>25</v>
      </c>
      <c r="W27" s="5">
        <v>19</v>
      </c>
      <c r="X27" s="3">
        <v>44</v>
      </c>
      <c r="Y27" s="5" t="s">
        <v>64</v>
      </c>
      <c r="AL27" s="2">
        <f>AVERAGE(AJ27,AF27,X27,T27,P27,L27,H27,D27,AB27)</f>
        <v>43</v>
      </c>
      <c r="AZ27" s="6"/>
    </row>
    <row r="28" spans="1:52" ht="153">
      <c r="A28" s="1"/>
      <c r="B28" s="2">
        <v>13</v>
      </c>
      <c r="C28" s="2">
        <v>14</v>
      </c>
      <c r="D28" s="3">
        <v>27</v>
      </c>
      <c r="E28" s="4" t="s">
        <v>14</v>
      </c>
      <c r="F28" s="9">
        <v>22</v>
      </c>
      <c r="G28" s="2">
        <v>20</v>
      </c>
      <c r="H28" s="3">
        <v>42</v>
      </c>
      <c r="I28" s="4" t="s">
        <v>15</v>
      </c>
      <c r="J28" s="2">
        <v>20</v>
      </c>
      <c r="K28" s="10">
        <v>13.5</v>
      </c>
      <c r="L28" s="11">
        <v>33.5</v>
      </c>
      <c r="M28" s="5" t="s">
        <v>25</v>
      </c>
      <c r="N28" s="5">
        <v>18</v>
      </c>
      <c r="O28" s="2">
        <v>20</v>
      </c>
      <c r="P28" s="3">
        <v>38</v>
      </c>
      <c r="Q28" s="4" t="s">
        <v>38</v>
      </c>
      <c r="R28" s="4">
        <v>19</v>
      </c>
      <c r="S28" s="4">
        <v>19</v>
      </c>
      <c r="T28" s="3">
        <v>38</v>
      </c>
      <c r="U28" s="5" t="s">
        <v>63</v>
      </c>
      <c r="AL28" s="2">
        <f>AVERAGE(AJ28,AF28,X28,T28,P28,L28,H28,D28,AB28)</f>
        <v>35.700000000000003</v>
      </c>
      <c r="AZ28" s="6"/>
    </row>
    <row r="29" spans="1:52" ht="63.75">
      <c r="A29" s="7"/>
      <c r="D29" s="3"/>
      <c r="F29" s="9">
        <v>29</v>
      </c>
      <c r="G29" s="2">
        <v>20</v>
      </c>
      <c r="H29" s="3">
        <v>49</v>
      </c>
      <c r="I29" s="4" t="s">
        <v>67</v>
      </c>
      <c r="J29" s="2">
        <v>30</v>
      </c>
      <c r="K29" s="10">
        <v>17</v>
      </c>
      <c r="L29" s="3">
        <v>47</v>
      </c>
      <c r="M29" s="5" t="s">
        <v>99</v>
      </c>
      <c r="N29" s="5">
        <v>23</v>
      </c>
      <c r="O29" s="2">
        <v>19</v>
      </c>
      <c r="P29" s="3">
        <v>42</v>
      </c>
      <c r="R29" s="4">
        <v>28</v>
      </c>
      <c r="S29" s="4">
        <v>17</v>
      </c>
      <c r="T29" s="3">
        <v>45</v>
      </c>
      <c r="U29" s="5" t="s">
        <v>109</v>
      </c>
      <c r="V29" s="5">
        <v>26</v>
      </c>
      <c r="W29" s="5">
        <v>17</v>
      </c>
      <c r="X29" s="3">
        <v>43</v>
      </c>
      <c r="Z29" s="5">
        <v>30</v>
      </c>
      <c r="AA29" s="5">
        <v>20</v>
      </c>
      <c r="AB29" s="3">
        <v>50</v>
      </c>
      <c r="AC29" s="5" t="s">
        <v>131</v>
      </c>
      <c r="AL29" s="2">
        <f>AVERAGE(AJ29,AF29,X29,T29,P29,L29,H29,D29,AB29)</f>
        <v>46</v>
      </c>
      <c r="AZ29" s="6"/>
    </row>
    <row r="30" spans="1:52" ht="89.25">
      <c r="A30" s="1"/>
      <c r="D30" s="3"/>
      <c r="F30" s="9">
        <v>29</v>
      </c>
      <c r="G30" s="2">
        <v>20</v>
      </c>
      <c r="H30" s="3">
        <v>49</v>
      </c>
      <c r="I30" s="4" t="s">
        <v>78</v>
      </c>
      <c r="J30" s="2">
        <v>29</v>
      </c>
      <c r="K30" s="10">
        <v>20</v>
      </c>
      <c r="L30" s="3">
        <v>49</v>
      </c>
      <c r="M30" s="5" t="s">
        <v>80</v>
      </c>
      <c r="N30" s="5">
        <v>30</v>
      </c>
      <c r="O30" s="2">
        <v>20</v>
      </c>
      <c r="P30" s="3">
        <v>50</v>
      </c>
      <c r="R30" s="4">
        <v>30</v>
      </c>
      <c r="S30" s="4">
        <v>20</v>
      </c>
      <c r="T30" s="3">
        <v>50</v>
      </c>
      <c r="V30" s="5">
        <v>29</v>
      </c>
      <c r="W30" s="5">
        <v>20</v>
      </c>
      <c r="X30" s="3">
        <v>49</v>
      </c>
      <c r="Y30" s="2" t="s">
        <v>122</v>
      </c>
      <c r="AL30" s="2">
        <f>AVERAGE(AJ30,AF30,X30,T30,P30,L30,H30,D30,AB30)</f>
        <v>49.4</v>
      </c>
      <c r="AZ30" s="6"/>
    </row>
    <row r="34" spans="10:38">
      <c r="J34" s="8"/>
      <c r="AL34" s="2">
        <f>AVERAGE(AL1:AL30)</f>
        <v>45.191560846560847</v>
      </c>
    </row>
  </sheetData>
  <sortState ref="A1:AZ30">
    <sortCondition ref="A1:A3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posters</vt:lpstr>
    </vt:vector>
  </TitlesOfParts>
  <Company>University of Northern Colorado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Adams</dc:creator>
  <cp:lastModifiedBy>Wendy</cp:lastModifiedBy>
  <dcterms:created xsi:type="dcterms:W3CDTF">2012-11-12T16:57:54Z</dcterms:created>
  <dcterms:modified xsi:type="dcterms:W3CDTF">2012-11-19T05:26:56Z</dcterms:modified>
</cp:coreProperties>
</file>