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22035" windowHeight="141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31" i="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DL8"/>
  <c r="DK8"/>
  <c r="DJ8"/>
  <c r="DL10"/>
  <c r="DK10"/>
  <c r="DJ10"/>
  <c r="DL4"/>
  <c r="DK4"/>
  <c r="DJ4"/>
  <c r="DL14"/>
  <c r="DK14"/>
  <c r="DJ14"/>
  <c r="DL24"/>
  <c r="DK24"/>
  <c r="DJ24"/>
  <c r="DL3"/>
  <c r="DK3"/>
  <c r="DJ3"/>
  <c r="DL9"/>
  <c r="DK9"/>
  <c r="DJ9"/>
  <c r="DL28"/>
  <c r="DK28"/>
  <c r="DJ28"/>
  <c r="DL18"/>
  <c r="DK18"/>
  <c r="DJ18"/>
  <c r="DL15"/>
  <c r="DK15"/>
  <c r="DJ15"/>
  <c r="DL29"/>
  <c r="DK29"/>
  <c r="DJ29"/>
  <c r="DL11"/>
  <c r="DK11"/>
  <c r="DJ11"/>
  <c r="DL20"/>
  <c r="DK20"/>
  <c r="DJ20"/>
  <c r="DL16"/>
  <c r="DK16"/>
  <c r="DJ16"/>
  <c r="DL19"/>
  <c r="DK19"/>
  <c r="DJ19"/>
  <c r="DL23"/>
  <c r="DK23"/>
  <c r="DJ23"/>
  <c r="DL21"/>
  <c r="DK21"/>
  <c r="DJ21"/>
  <c r="DL25"/>
  <c r="DK25"/>
  <c r="DJ25"/>
  <c r="DL7"/>
  <c r="DK7"/>
  <c r="DJ7"/>
  <c r="DL6"/>
  <c r="DK6"/>
  <c r="DJ6"/>
  <c r="DL5"/>
  <c r="DK5"/>
  <c r="DJ5"/>
  <c r="DL22"/>
  <c r="DK22"/>
  <c r="DJ22"/>
  <c r="DL13"/>
  <c r="DK13"/>
  <c r="DJ13"/>
  <c r="DL27"/>
  <c r="DK27"/>
  <c r="DJ27"/>
  <c r="DL17"/>
  <c r="DK17"/>
  <c r="DJ17"/>
  <c r="DL26"/>
  <c r="DK26"/>
  <c r="DJ26"/>
  <c r="DL12"/>
  <c r="DL31" s="1"/>
  <c r="DK12"/>
  <c r="DK31" s="1"/>
  <c r="DJ12"/>
  <c r="DJ31" s="1"/>
</calcChain>
</file>

<file path=xl/sharedStrings.xml><?xml version="1.0" encoding="utf-8"?>
<sst xmlns="http://schemas.openxmlformats.org/spreadsheetml/2006/main" count="32" uniqueCount="32">
  <si>
    <t>5 digit</t>
  </si>
  <si>
    <t>Lawson</t>
  </si>
  <si>
    <t>CLASS</t>
  </si>
  <si>
    <t>Cube</t>
  </si>
  <si>
    <t>Reflection - cube, boy reading</t>
  </si>
  <si>
    <t>02989</t>
  </si>
  <si>
    <t>02292</t>
  </si>
  <si>
    <t>08322</t>
  </si>
  <si>
    <t>05469</t>
  </si>
  <si>
    <t>06060</t>
  </si>
  <si>
    <t>04711</t>
  </si>
  <si>
    <t>Wave Basics</t>
  </si>
  <si>
    <t>Mendel&amp;Meiosis</t>
  </si>
  <si>
    <t>Earthquake investigations</t>
  </si>
  <si>
    <t>Stress/strain</t>
  </si>
  <si>
    <t>Buildings Kill</t>
  </si>
  <si>
    <t>Reflection 2</t>
  </si>
  <si>
    <t>Music I</t>
  </si>
  <si>
    <t>Music II</t>
  </si>
  <si>
    <t>generalizing music</t>
  </si>
  <si>
    <t>Q 1 - pre test</t>
  </si>
  <si>
    <t>Q 2 - genetics post</t>
  </si>
  <si>
    <t>Q 3 - sound pretest</t>
  </si>
  <si>
    <t>RQ 1 - syllabus</t>
  </si>
  <si>
    <t>RQ 2 - Molly</t>
  </si>
  <si>
    <t>RQ 3 - seismologist</t>
  </si>
  <si>
    <t>RQ 4 - pathways</t>
  </si>
  <si>
    <t>AVERAGES</t>
  </si>
  <si>
    <t>Q Avg</t>
  </si>
  <si>
    <t>RQ average</t>
  </si>
  <si>
    <t>in-class/HW</t>
  </si>
  <si>
    <t xml:space="preserve">Q 4 - sound post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</si>
</sst>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readingOrder="1"/>
    </xf>
    <xf numFmtId="0" fontId="2" fillId="0" borderId="0" xfId="0" applyFont="1" applyAlignment="1">
      <alignment readingOrder="1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readingOrder="1"/>
    </xf>
    <xf numFmtId="0" fontId="6" fillId="0" borderId="0" xfId="0" applyFont="1" applyAlignment="1">
      <alignment readingOrder="1"/>
    </xf>
    <xf numFmtId="0" fontId="5" fillId="0" borderId="0" xfId="0" applyFont="1" applyAlignment="1"/>
    <xf numFmtId="0" fontId="5" fillId="0" borderId="0" xfId="0" applyFont="1"/>
    <xf numFmtId="0" fontId="6" fillId="0" borderId="0" xfId="0" applyFont="1"/>
    <xf numFmtId="164" fontId="1" fillId="0" borderId="0" xfId="0" applyNumberFormat="1" applyFont="1"/>
    <xf numFmtId="0" fontId="3" fillId="0" borderId="0" xfId="0" quotePrefix="1" applyFont="1" applyAlignment="1">
      <alignment horizontal="left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7" fillId="0" borderId="0" xfId="0" applyFont="1" applyFill="1"/>
    <xf numFmtId="0" fontId="8" fillId="0" borderId="0" xfId="0" applyFont="1" applyFill="1"/>
    <xf numFmtId="164" fontId="3" fillId="0" borderId="0" xfId="0" applyNumberFormat="1" applyFont="1" applyFill="1"/>
    <xf numFmtId="0" fontId="9" fillId="0" borderId="0" xfId="0" applyFont="1" applyAlignment="1">
      <alignment horizontal="left" vertical="top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31"/>
  <sheetViews>
    <sheetView tabSelected="1" workbookViewId="0">
      <selection activeCell="DN14" sqref="DN14"/>
    </sheetView>
  </sheetViews>
  <sheetFormatPr defaultRowHeight="12.75"/>
  <cols>
    <col min="1" max="1" width="6.7109375" style="4" customWidth="1"/>
    <col min="2" max="6" width="4.7109375" style="4" customWidth="1"/>
    <col min="7" max="7" width="4.7109375" style="5" customWidth="1"/>
    <col min="8" max="10" width="4.7109375" style="4" customWidth="1"/>
    <col min="11" max="11" width="4.7109375" style="5" customWidth="1"/>
    <col min="12" max="16" width="4.7109375" style="4" customWidth="1"/>
    <col min="17" max="17" width="4.7109375" style="5" customWidth="1"/>
    <col min="18" max="20" width="4.7109375" style="4" customWidth="1"/>
    <col min="21" max="22" width="2.7109375" style="4" customWidth="1"/>
    <col min="23" max="113" width="0.140625" style="4" customWidth="1"/>
    <col min="114" max="116" width="5.7109375" style="4" customWidth="1"/>
    <col min="117" max="16384" width="9.140625" style="4"/>
  </cols>
  <sheetData>
    <row r="1" spans="1:116">
      <c r="A1" s="1"/>
      <c r="B1" s="2"/>
      <c r="C1" s="2"/>
      <c r="D1" s="2"/>
      <c r="E1" s="2"/>
      <c r="F1" s="2"/>
      <c r="G1" s="3"/>
      <c r="DJ1" s="6" t="s">
        <v>27</v>
      </c>
    </row>
    <row r="2" spans="1:116">
      <c r="A2" s="7" t="s">
        <v>0</v>
      </c>
      <c r="B2" s="8" t="s">
        <v>1</v>
      </c>
      <c r="C2" s="8" t="s">
        <v>2</v>
      </c>
      <c r="D2" s="8" t="s">
        <v>3</v>
      </c>
      <c r="E2" s="8" t="s">
        <v>23</v>
      </c>
      <c r="F2" s="8" t="s">
        <v>4</v>
      </c>
      <c r="G2" s="9" t="s">
        <v>20</v>
      </c>
      <c r="H2" s="8" t="s">
        <v>24</v>
      </c>
      <c r="I2" s="10" t="s">
        <v>11</v>
      </c>
      <c r="J2" s="11" t="s">
        <v>12</v>
      </c>
      <c r="K2" s="12" t="s">
        <v>21</v>
      </c>
      <c r="L2" s="11" t="s">
        <v>13</v>
      </c>
      <c r="M2" s="11" t="s">
        <v>14</v>
      </c>
      <c r="N2" s="11" t="s">
        <v>15</v>
      </c>
      <c r="O2" s="11" t="s">
        <v>25</v>
      </c>
      <c r="P2" s="11" t="s">
        <v>16</v>
      </c>
      <c r="Q2" s="12" t="s">
        <v>22</v>
      </c>
      <c r="R2" s="11" t="s">
        <v>17</v>
      </c>
      <c r="S2" s="11" t="s">
        <v>18</v>
      </c>
      <c r="T2" s="11" t="s">
        <v>26</v>
      </c>
      <c r="U2" s="11" t="s">
        <v>19</v>
      </c>
      <c r="V2" s="11" t="s">
        <v>31</v>
      </c>
      <c r="DJ2" s="13" t="s">
        <v>28</v>
      </c>
      <c r="DK2" s="13" t="s">
        <v>29</v>
      </c>
      <c r="DL2" s="13" t="s">
        <v>30</v>
      </c>
    </row>
    <row r="3" spans="1:116">
      <c r="A3" s="14" t="s">
        <v>6</v>
      </c>
      <c r="B3" s="4">
        <v>5</v>
      </c>
      <c r="C3" s="4">
        <v>5</v>
      </c>
      <c r="D3" s="4">
        <v>5</v>
      </c>
      <c r="E3" s="4">
        <v>100</v>
      </c>
      <c r="F3" s="4">
        <v>7.5</v>
      </c>
      <c r="G3" s="5">
        <v>25</v>
      </c>
      <c r="H3" s="4">
        <v>100</v>
      </c>
      <c r="I3" s="4">
        <v>5</v>
      </c>
      <c r="J3" s="4">
        <v>5</v>
      </c>
      <c r="K3" s="5">
        <v>22</v>
      </c>
      <c r="L3" s="4">
        <v>5</v>
      </c>
      <c r="M3" s="4">
        <v>2.5</v>
      </c>
      <c r="N3" s="4">
        <v>10</v>
      </c>
      <c r="O3" s="4">
        <v>80</v>
      </c>
      <c r="P3" s="4">
        <v>8</v>
      </c>
      <c r="Q3" s="5">
        <v>25</v>
      </c>
      <c r="S3" s="4">
        <v>2.5</v>
      </c>
      <c r="T3" s="4">
        <v>80</v>
      </c>
      <c r="DJ3" s="15">
        <f t="shared" ref="DJ3:DJ29" si="0">(G3+K3+Q3+V3)/(3*0.25)</f>
        <v>96</v>
      </c>
      <c r="DK3" s="15">
        <f t="shared" ref="DK3:DK29" si="1">(E3+H3+O3+T3)/4</f>
        <v>90</v>
      </c>
      <c r="DL3" s="15">
        <f t="shared" ref="DL3:DL29" si="2">(B3+C3+D3+F3+I3+J3+L3+M3+N3+P3+R3+S3+U3)/0.7</f>
        <v>86.428571428571431</v>
      </c>
    </row>
    <row r="4" spans="1:116">
      <c r="A4" s="14" t="s">
        <v>5</v>
      </c>
      <c r="B4" s="4">
        <v>5</v>
      </c>
      <c r="C4" s="4">
        <v>5</v>
      </c>
      <c r="D4" s="4">
        <v>5</v>
      </c>
      <c r="E4" s="4">
        <v>100</v>
      </c>
      <c r="F4" s="4">
        <v>10</v>
      </c>
      <c r="G4" s="5">
        <v>25</v>
      </c>
      <c r="H4" s="4">
        <v>83</v>
      </c>
      <c r="I4" s="4">
        <v>5</v>
      </c>
      <c r="J4" s="4">
        <v>5</v>
      </c>
      <c r="K4" s="5">
        <v>21.75</v>
      </c>
      <c r="L4" s="4">
        <v>5</v>
      </c>
      <c r="M4" s="4">
        <v>2.5</v>
      </c>
      <c r="N4" s="4">
        <v>10</v>
      </c>
      <c r="O4" s="4">
        <v>80</v>
      </c>
      <c r="P4" s="4">
        <v>8</v>
      </c>
      <c r="Q4" s="5">
        <v>25</v>
      </c>
      <c r="R4" s="4">
        <v>2.5</v>
      </c>
      <c r="S4" s="4">
        <v>2.5</v>
      </c>
      <c r="T4" s="4">
        <v>100</v>
      </c>
      <c r="DJ4" s="15">
        <f t="shared" si="0"/>
        <v>95.666666666666671</v>
      </c>
      <c r="DK4" s="15">
        <f t="shared" si="1"/>
        <v>90.75</v>
      </c>
      <c r="DL4" s="15">
        <f t="shared" si="2"/>
        <v>93.571428571428584</v>
      </c>
    </row>
    <row r="5" spans="1:116">
      <c r="A5" s="14" t="s">
        <v>10</v>
      </c>
      <c r="B5" s="4">
        <v>5</v>
      </c>
      <c r="C5" s="4">
        <v>5</v>
      </c>
      <c r="D5" s="4">
        <v>5</v>
      </c>
      <c r="E5" s="4">
        <v>100</v>
      </c>
      <c r="F5" s="4">
        <v>10</v>
      </c>
      <c r="G5" s="5">
        <v>25</v>
      </c>
      <c r="H5" s="4">
        <v>83</v>
      </c>
      <c r="I5" s="4">
        <v>5</v>
      </c>
      <c r="J5" s="4">
        <v>5</v>
      </c>
      <c r="K5" s="5">
        <v>23</v>
      </c>
      <c r="L5" s="4">
        <v>5</v>
      </c>
      <c r="M5" s="4">
        <v>2.5</v>
      </c>
      <c r="N5" s="4">
        <v>10</v>
      </c>
      <c r="O5" s="4">
        <v>80</v>
      </c>
      <c r="P5" s="4">
        <v>8</v>
      </c>
      <c r="Q5" s="5">
        <v>25</v>
      </c>
      <c r="R5" s="4">
        <v>2.5</v>
      </c>
      <c r="S5" s="4">
        <v>2.5</v>
      </c>
      <c r="T5" s="4">
        <v>100</v>
      </c>
      <c r="DJ5" s="15">
        <f t="shared" si="0"/>
        <v>97.333333333333329</v>
      </c>
      <c r="DK5" s="15">
        <f t="shared" si="1"/>
        <v>90.75</v>
      </c>
      <c r="DL5" s="15">
        <f t="shared" si="2"/>
        <v>93.571428571428584</v>
      </c>
    </row>
    <row r="6" spans="1:116">
      <c r="A6" s="14" t="s">
        <v>8</v>
      </c>
      <c r="B6" s="4">
        <v>5</v>
      </c>
      <c r="C6" s="4">
        <v>5</v>
      </c>
      <c r="D6" s="4">
        <v>5</v>
      </c>
      <c r="E6" s="4">
        <v>100</v>
      </c>
      <c r="F6" s="4">
        <v>10</v>
      </c>
      <c r="G6" s="5">
        <v>25</v>
      </c>
      <c r="I6" s="4">
        <v>5</v>
      </c>
      <c r="J6" s="4">
        <v>5</v>
      </c>
      <c r="K6" s="5">
        <v>22</v>
      </c>
      <c r="L6" s="4">
        <v>5</v>
      </c>
      <c r="M6" s="4">
        <v>2.5</v>
      </c>
      <c r="N6" s="4">
        <v>5</v>
      </c>
      <c r="O6" s="4">
        <v>100</v>
      </c>
      <c r="R6" s="4">
        <v>2.5</v>
      </c>
      <c r="S6" s="4">
        <v>2.5</v>
      </c>
      <c r="T6" s="4">
        <v>80</v>
      </c>
      <c r="DJ6" s="15">
        <f t="shared" si="0"/>
        <v>62.666666666666664</v>
      </c>
      <c r="DK6" s="15">
        <f t="shared" si="1"/>
        <v>70</v>
      </c>
      <c r="DL6" s="15">
        <f t="shared" si="2"/>
        <v>75</v>
      </c>
    </row>
    <row r="7" spans="1:116">
      <c r="A7" s="14" t="s">
        <v>9</v>
      </c>
      <c r="B7" s="4">
        <v>5</v>
      </c>
      <c r="C7" s="4">
        <v>5</v>
      </c>
      <c r="D7" s="4">
        <v>5</v>
      </c>
      <c r="E7" s="4">
        <v>100</v>
      </c>
      <c r="F7" s="4">
        <v>7</v>
      </c>
      <c r="G7" s="5">
        <v>25</v>
      </c>
      <c r="H7" s="4">
        <v>100</v>
      </c>
      <c r="I7" s="4">
        <v>5</v>
      </c>
      <c r="J7" s="4">
        <v>5</v>
      </c>
      <c r="K7" s="5">
        <v>23</v>
      </c>
      <c r="L7" s="4">
        <v>5</v>
      </c>
      <c r="M7" s="4">
        <v>2.5</v>
      </c>
      <c r="N7" s="4">
        <v>10</v>
      </c>
      <c r="O7" s="4">
        <v>80</v>
      </c>
      <c r="P7" s="4">
        <v>8</v>
      </c>
      <c r="Q7" s="5">
        <v>25</v>
      </c>
      <c r="R7" s="4">
        <v>2.5</v>
      </c>
      <c r="S7" s="4">
        <v>2.5</v>
      </c>
      <c r="T7" s="4">
        <v>100</v>
      </c>
      <c r="DJ7" s="15">
        <f t="shared" si="0"/>
        <v>97.333333333333329</v>
      </c>
      <c r="DK7" s="15">
        <f t="shared" si="1"/>
        <v>95</v>
      </c>
      <c r="DL7" s="15">
        <f t="shared" si="2"/>
        <v>89.285714285714292</v>
      </c>
    </row>
    <row r="8" spans="1:116">
      <c r="A8" s="14" t="s">
        <v>7</v>
      </c>
      <c r="B8" s="4">
        <v>5</v>
      </c>
      <c r="C8" s="4">
        <v>5</v>
      </c>
      <c r="D8" s="4">
        <v>5</v>
      </c>
      <c r="E8" s="4">
        <v>100</v>
      </c>
      <c r="F8" s="4">
        <v>9</v>
      </c>
      <c r="G8" s="5">
        <v>25</v>
      </c>
      <c r="H8" s="4">
        <v>55</v>
      </c>
      <c r="I8" s="4">
        <v>5</v>
      </c>
      <c r="J8" s="4">
        <v>5</v>
      </c>
      <c r="K8" s="5">
        <v>18.5</v>
      </c>
      <c r="L8" s="4">
        <v>5</v>
      </c>
      <c r="M8" s="4">
        <v>2.5</v>
      </c>
      <c r="N8" s="4">
        <v>10</v>
      </c>
      <c r="O8" s="4">
        <v>60</v>
      </c>
      <c r="P8" s="4">
        <v>8</v>
      </c>
      <c r="Q8" s="5">
        <v>25</v>
      </c>
      <c r="R8" s="4">
        <v>2.5</v>
      </c>
      <c r="S8" s="4">
        <v>2.5</v>
      </c>
      <c r="T8" s="4">
        <v>100</v>
      </c>
      <c r="DJ8" s="15">
        <f t="shared" si="0"/>
        <v>91.333333333333329</v>
      </c>
      <c r="DK8" s="15">
        <f t="shared" si="1"/>
        <v>78.75</v>
      </c>
      <c r="DL8" s="15">
        <f t="shared" si="2"/>
        <v>92.142857142857153</v>
      </c>
    </row>
    <row r="9" spans="1:116">
      <c r="A9" s="16">
        <v>10227</v>
      </c>
      <c r="C9" s="4">
        <v>5</v>
      </c>
      <c r="D9" s="4">
        <v>5</v>
      </c>
      <c r="E9" s="4">
        <v>100</v>
      </c>
      <c r="F9" s="4">
        <v>8</v>
      </c>
      <c r="G9" s="5">
        <v>25</v>
      </c>
      <c r="H9" s="4">
        <v>83</v>
      </c>
      <c r="I9" s="4">
        <v>2.5</v>
      </c>
      <c r="J9" s="4">
        <v>5</v>
      </c>
      <c r="K9" s="5">
        <v>23</v>
      </c>
      <c r="L9" s="4">
        <v>5</v>
      </c>
      <c r="M9" s="4">
        <v>2.5</v>
      </c>
      <c r="N9" s="4">
        <v>10</v>
      </c>
      <c r="O9" s="4">
        <v>80</v>
      </c>
      <c r="P9" s="4">
        <v>10</v>
      </c>
      <c r="Q9" s="5">
        <v>25</v>
      </c>
      <c r="R9" s="4">
        <v>2.5</v>
      </c>
      <c r="S9" s="4">
        <v>2.5</v>
      </c>
      <c r="T9" s="4">
        <v>80</v>
      </c>
      <c r="DJ9" s="15">
        <f t="shared" si="0"/>
        <v>97.333333333333329</v>
      </c>
      <c r="DK9" s="15">
        <f t="shared" si="1"/>
        <v>85.75</v>
      </c>
      <c r="DL9" s="15">
        <f t="shared" si="2"/>
        <v>82.857142857142861</v>
      </c>
    </row>
    <row r="10" spans="1:116">
      <c r="A10" s="16">
        <v>11222</v>
      </c>
      <c r="B10" s="4">
        <v>5</v>
      </c>
      <c r="C10" s="4">
        <v>5</v>
      </c>
      <c r="D10" s="4">
        <v>5</v>
      </c>
      <c r="E10" s="4">
        <v>100</v>
      </c>
      <c r="F10" s="4">
        <v>8.5</v>
      </c>
      <c r="G10" s="5">
        <v>25</v>
      </c>
      <c r="H10" s="4">
        <v>67</v>
      </c>
      <c r="I10" s="4">
        <v>5</v>
      </c>
      <c r="K10" s="5">
        <v>18.25</v>
      </c>
      <c r="L10" s="4">
        <v>5</v>
      </c>
      <c r="M10" s="4">
        <v>2.5</v>
      </c>
      <c r="N10" s="4">
        <v>10</v>
      </c>
      <c r="O10" s="4">
        <v>80</v>
      </c>
      <c r="P10" s="4">
        <v>10</v>
      </c>
      <c r="Q10" s="5">
        <v>25</v>
      </c>
      <c r="R10" s="4">
        <v>2.5</v>
      </c>
      <c r="S10" s="4">
        <v>2.5</v>
      </c>
      <c r="T10" s="4">
        <v>100</v>
      </c>
      <c r="DJ10" s="15">
        <f t="shared" si="0"/>
        <v>91</v>
      </c>
      <c r="DK10" s="15">
        <f t="shared" si="1"/>
        <v>86.75</v>
      </c>
      <c r="DL10" s="15">
        <f t="shared" si="2"/>
        <v>87.142857142857153</v>
      </c>
    </row>
    <row r="11" spans="1:116">
      <c r="A11" s="16">
        <v>11229</v>
      </c>
      <c r="B11" s="4">
        <v>5</v>
      </c>
      <c r="C11" s="4">
        <v>5</v>
      </c>
      <c r="D11" s="4">
        <v>5</v>
      </c>
      <c r="E11" s="4">
        <v>100</v>
      </c>
      <c r="F11" s="4">
        <v>9.75</v>
      </c>
      <c r="G11" s="5">
        <v>25</v>
      </c>
      <c r="H11" s="4">
        <v>100</v>
      </c>
      <c r="I11" s="4">
        <v>5</v>
      </c>
      <c r="J11" s="4">
        <v>5</v>
      </c>
      <c r="K11" s="5">
        <v>23.875</v>
      </c>
      <c r="L11" s="4">
        <v>5</v>
      </c>
      <c r="M11" s="4">
        <v>2.5</v>
      </c>
      <c r="N11" s="4">
        <v>10</v>
      </c>
      <c r="O11" s="4">
        <v>80</v>
      </c>
      <c r="P11" s="4">
        <v>10</v>
      </c>
      <c r="Q11" s="5">
        <v>25</v>
      </c>
      <c r="R11" s="4">
        <v>2.5</v>
      </c>
      <c r="S11" s="4">
        <v>2.5</v>
      </c>
      <c r="T11" s="4">
        <v>100</v>
      </c>
      <c r="DJ11" s="15">
        <f t="shared" si="0"/>
        <v>98.5</v>
      </c>
      <c r="DK11" s="15">
        <f t="shared" si="1"/>
        <v>95</v>
      </c>
      <c r="DL11" s="15">
        <f t="shared" si="2"/>
        <v>96.071428571428584</v>
      </c>
    </row>
    <row r="12" spans="1:116">
      <c r="A12" s="16">
        <v>12456</v>
      </c>
      <c r="B12" s="4">
        <v>5</v>
      </c>
      <c r="C12" s="4">
        <v>5</v>
      </c>
      <c r="E12" s="4">
        <v>100</v>
      </c>
      <c r="F12" s="4">
        <v>9.5</v>
      </c>
      <c r="G12" s="5">
        <v>25</v>
      </c>
      <c r="H12" s="4">
        <v>67</v>
      </c>
      <c r="I12" s="4">
        <v>5</v>
      </c>
      <c r="J12" s="4">
        <v>2.5</v>
      </c>
      <c r="K12" s="5">
        <v>17.5</v>
      </c>
      <c r="L12" s="4">
        <v>0</v>
      </c>
      <c r="M12" s="4">
        <v>2.5</v>
      </c>
      <c r="O12" s="4">
        <v>60</v>
      </c>
      <c r="Q12" s="5">
        <v>25</v>
      </c>
      <c r="R12" s="4">
        <v>2.5</v>
      </c>
      <c r="DJ12" s="15">
        <f t="shared" si="0"/>
        <v>90</v>
      </c>
      <c r="DK12" s="15">
        <f t="shared" si="1"/>
        <v>56.75</v>
      </c>
      <c r="DL12" s="15">
        <f t="shared" si="2"/>
        <v>45.714285714285715</v>
      </c>
    </row>
    <row r="13" spans="1:116">
      <c r="A13" s="16">
        <v>14145</v>
      </c>
      <c r="B13" s="4">
        <v>5</v>
      </c>
      <c r="D13" s="4">
        <v>5</v>
      </c>
      <c r="E13" s="4">
        <v>100</v>
      </c>
      <c r="F13" s="4">
        <v>7.5</v>
      </c>
      <c r="G13" s="5">
        <v>25</v>
      </c>
      <c r="H13" s="4">
        <v>71</v>
      </c>
      <c r="I13" s="4">
        <v>5</v>
      </c>
      <c r="J13" s="4">
        <v>5</v>
      </c>
      <c r="K13" s="5">
        <v>8</v>
      </c>
      <c r="L13" s="4">
        <v>5</v>
      </c>
      <c r="M13" s="4">
        <v>2.5</v>
      </c>
      <c r="N13" s="4">
        <v>10</v>
      </c>
      <c r="O13" s="4">
        <v>80</v>
      </c>
      <c r="P13" s="4">
        <v>8</v>
      </c>
      <c r="Q13" s="5">
        <v>25</v>
      </c>
      <c r="R13" s="4">
        <v>2.5</v>
      </c>
      <c r="S13" s="4">
        <v>2.5</v>
      </c>
      <c r="T13" s="4">
        <v>60</v>
      </c>
      <c r="DJ13" s="15">
        <f t="shared" si="0"/>
        <v>77.333333333333329</v>
      </c>
      <c r="DK13" s="15">
        <f t="shared" si="1"/>
        <v>77.75</v>
      </c>
      <c r="DL13" s="15">
        <f t="shared" si="2"/>
        <v>82.857142857142861</v>
      </c>
    </row>
    <row r="14" spans="1:116">
      <c r="A14" s="16">
        <v>22005</v>
      </c>
      <c r="B14" s="4">
        <v>5</v>
      </c>
      <c r="C14" s="4">
        <v>5</v>
      </c>
      <c r="D14" s="4">
        <v>5</v>
      </c>
      <c r="F14" s="4">
        <v>9</v>
      </c>
      <c r="G14" s="5">
        <v>25</v>
      </c>
      <c r="H14" s="4">
        <v>50</v>
      </c>
      <c r="J14" s="4">
        <v>7</v>
      </c>
      <c r="K14" s="5">
        <v>24.5</v>
      </c>
      <c r="L14" s="4">
        <v>5</v>
      </c>
      <c r="M14" s="4">
        <v>0</v>
      </c>
      <c r="N14" s="4">
        <v>10</v>
      </c>
      <c r="O14" s="4">
        <v>100</v>
      </c>
      <c r="Q14" s="5">
        <v>25</v>
      </c>
      <c r="R14" s="4">
        <v>2.5</v>
      </c>
      <c r="S14" s="4">
        <v>2.5</v>
      </c>
      <c r="T14" s="4">
        <v>60</v>
      </c>
      <c r="DJ14" s="15">
        <f t="shared" si="0"/>
        <v>99.333333333333329</v>
      </c>
      <c r="DK14" s="15">
        <f t="shared" si="1"/>
        <v>52.5</v>
      </c>
      <c r="DL14" s="15">
        <f t="shared" si="2"/>
        <v>72.857142857142861</v>
      </c>
    </row>
    <row r="15" spans="1:116">
      <c r="A15" s="16">
        <v>22891</v>
      </c>
      <c r="B15" s="4">
        <v>5</v>
      </c>
      <c r="C15" s="4">
        <v>5</v>
      </c>
      <c r="D15" s="4">
        <v>5</v>
      </c>
      <c r="E15" s="4">
        <v>100</v>
      </c>
      <c r="F15" s="4">
        <v>9</v>
      </c>
      <c r="G15" s="5">
        <v>25</v>
      </c>
      <c r="H15" s="4">
        <v>100</v>
      </c>
      <c r="J15" s="4">
        <v>5</v>
      </c>
      <c r="K15" s="5">
        <v>22</v>
      </c>
      <c r="L15" s="4">
        <v>5</v>
      </c>
      <c r="M15" s="4">
        <v>0</v>
      </c>
      <c r="N15" s="4">
        <v>10</v>
      </c>
      <c r="O15" s="4">
        <v>60</v>
      </c>
      <c r="P15" s="4">
        <v>10</v>
      </c>
      <c r="Q15" s="5">
        <v>25</v>
      </c>
      <c r="R15" s="4">
        <v>2.5</v>
      </c>
      <c r="S15" s="4">
        <v>2.5</v>
      </c>
      <c r="T15" s="4">
        <v>80</v>
      </c>
      <c r="DJ15" s="15">
        <f t="shared" si="0"/>
        <v>96</v>
      </c>
      <c r="DK15" s="15">
        <f t="shared" si="1"/>
        <v>85</v>
      </c>
      <c r="DL15" s="15">
        <f t="shared" si="2"/>
        <v>84.285714285714292</v>
      </c>
    </row>
    <row r="16" spans="1:116">
      <c r="A16" s="16">
        <v>28183</v>
      </c>
      <c r="B16" s="4">
        <v>5</v>
      </c>
      <c r="C16" s="4">
        <v>5</v>
      </c>
      <c r="D16" s="4">
        <v>5</v>
      </c>
      <c r="E16" s="4">
        <v>100</v>
      </c>
      <c r="F16" s="4">
        <v>7</v>
      </c>
      <c r="G16" s="5">
        <v>25</v>
      </c>
      <c r="J16" s="4">
        <v>5</v>
      </c>
      <c r="K16" s="5">
        <v>22.25</v>
      </c>
      <c r="L16" s="4">
        <v>0</v>
      </c>
      <c r="M16" s="4">
        <v>0</v>
      </c>
      <c r="S16" s="4">
        <v>2.5</v>
      </c>
      <c r="T16" s="4">
        <v>60</v>
      </c>
      <c r="DJ16" s="15">
        <f t="shared" si="0"/>
        <v>63</v>
      </c>
      <c r="DK16" s="15">
        <f t="shared" si="1"/>
        <v>40</v>
      </c>
      <c r="DL16" s="15">
        <f t="shared" si="2"/>
        <v>42.142857142857146</v>
      </c>
    </row>
    <row r="17" spans="1:116">
      <c r="A17" s="16">
        <v>32841</v>
      </c>
      <c r="B17" s="4">
        <v>5</v>
      </c>
      <c r="C17" s="4">
        <v>5</v>
      </c>
      <c r="D17" s="4">
        <v>5</v>
      </c>
      <c r="E17" s="4">
        <v>100</v>
      </c>
      <c r="F17" s="4">
        <v>9</v>
      </c>
      <c r="G17" s="5">
        <v>25</v>
      </c>
      <c r="H17" s="4">
        <v>83</v>
      </c>
      <c r="I17" s="4">
        <v>5</v>
      </c>
      <c r="J17" s="4">
        <v>5</v>
      </c>
      <c r="K17" s="5">
        <v>23</v>
      </c>
      <c r="L17" s="4">
        <v>5</v>
      </c>
      <c r="M17" s="4">
        <v>2.5</v>
      </c>
      <c r="N17" s="4">
        <v>10</v>
      </c>
      <c r="O17" s="4">
        <v>80</v>
      </c>
      <c r="P17" s="4">
        <v>10</v>
      </c>
      <c r="Q17" s="5">
        <v>25</v>
      </c>
      <c r="R17" s="4">
        <v>2.5</v>
      </c>
      <c r="S17" s="17">
        <v>2.5</v>
      </c>
      <c r="T17" s="17">
        <v>80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9">
        <f t="shared" si="0"/>
        <v>97.333333333333329</v>
      </c>
      <c r="DK17" s="15">
        <f t="shared" si="1"/>
        <v>85.75</v>
      </c>
      <c r="DL17" s="15">
        <f t="shared" si="2"/>
        <v>95</v>
      </c>
    </row>
    <row r="18" spans="1:116">
      <c r="A18" s="16">
        <v>41211</v>
      </c>
      <c r="B18" s="4">
        <v>5</v>
      </c>
      <c r="E18" s="4">
        <v>100</v>
      </c>
      <c r="F18" s="4">
        <v>7</v>
      </c>
      <c r="H18" s="4">
        <v>45</v>
      </c>
      <c r="I18" s="4">
        <v>5</v>
      </c>
      <c r="J18" s="4">
        <v>5</v>
      </c>
      <c r="K18" s="5">
        <v>22</v>
      </c>
      <c r="L18" s="4">
        <v>5</v>
      </c>
      <c r="M18" s="4">
        <v>2.5</v>
      </c>
      <c r="N18" s="4">
        <v>10</v>
      </c>
      <c r="O18" s="4">
        <v>80</v>
      </c>
      <c r="P18" s="4">
        <v>7</v>
      </c>
      <c r="Q18" s="5">
        <v>25</v>
      </c>
      <c r="R18" s="4">
        <v>2.5</v>
      </c>
      <c r="S18" s="4">
        <v>2.5</v>
      </c>
      <c r="T18" s="4">
        <v>60</v>
      </c>
      <c r="DJ18" s="15">
        <f t="shared" si="0"/>
        <v>62.666666666666664</v>
      </c>
      <c r="DK18" s="15">
        <f t="shared" si="1"/>
        <v>71.25</v>
      </c>
      <c r="DL18" s="15">
        <f t="shared" si="2"/>
        <v>73.571428571428569</v>
      </c>
    </row>
    <row r="19" spans="1:116">
      <c r="A19" s="16">
        <v>41551</v>
      </c>
      <c r="B19" s="4">
        <v>5</v>
      </c>
      <c r="C19" s="4">
        <v>5</v>
      </c>
      <c r="D19" s="4">
        <v>5</v>
      </c>
      <c r="E19" s="4">
        <v>100</v>
      </c>
      <c r="F19" s="4">
        <v>7</v>
      </c>
      <c r="G19" s="5">
        <v>25</v>
      </c>
      <c r="H19" s="4">
        <v>50</v>
      </c>
      <c r="I19" s="4">
        <v>5</v>
      </c>
      <c r="J19" s="4">
        <v>5</v>
      </c>
      <c r="K19" s="5">
        <v>18.75</v>
      </c>
      <c r="L19" s="4">
        <v>5</v>
      </c>
      <c r="M19" s="4">
        <v>2.5</v>
      </c>
      <c r="N19" s="4">
        <v>10</v>
      </c>
      <c r="O19" s="4">
        <v>80</v>
      </c>
      <c r="P19" s="4">
        <v>7</v>
      </c>
      <c r="Q19" s="5">
        <v>25</v>
      </c>
      <c r="R19" s="4">
        <v>2.5</v>
      </c>
      <c r="S19" s="4">
        <v>2.5</v>
      </c>
      <c r="T19" s="4">
        <v>80</v>
      </c>
      <c r="DJ19" s="15">
        <f t="shared" si="0"/>
        <v>91.666666666666671</v>
      </c>
      <c r="DK19" s="15">
        <f t="shared" si="1"/>
        <v>77.5</v>
      </c>
      <c r="DL19" s="15">
        <f t="shared" si="2"/>
        <v>87.857142857142861</v>
      </c>
    </row>
    <row r="20" spans="1:116">
      <c r="A20" s="16">
        <v>51312</v>
      </c>
      <c r="B20" s="4">
        <v>5</v>
      </c>
      <c r="C20" s="4">
        <v>5</v>
      </c>
      <c r="D20" s="4">
        <v>5</v>
      </c>
      <c r="E20" s="4">
        <v>100</v>
      </c>
      <c r="F20" s="4">
        <v>8.75</v>
      </c>
      <c r="G20" s="5">
        <v>25</v>
      </c>
      <c r="H20" s="4">
        <v>83</v>
      </c>
      <c r="I20" s="4">
        <v>5</v>
      </c>
      <c r="J20" s="4">
        <v>5</v>
      </c>
      <c r="K20" s="5">
        <v>25</v>
      </c>
      <c r="L20" s="4">
        <v>5</v>
      </c>
      <c r="M20" s="4">
        <v>2.5</v>
      </c>
      <c r="N20" s="4">
        <v>10</v>
      </c>
      <c r="O20" s="4">
        <v>40</v>
      </c>
      <c r="P20" s="4">
        <v>10</v>
      </c>
      <c r="Q20" s="5">
        <v>25</v>
      </c>
      <c r="S20" s="4">
        <v>2.5</v>
      </c>
      <c r="T20" s="4">
        <v>80</v>
      </c>
      <c r="DJ20" s="15">
        <f t="shared" si="0"/>
        <v>100</v>
      </c>
      <c r="DK20" s="15">
        <f t="shared" si="1"/>
        <v>75.75</v>
      </c>
      <c r="DL20" s="15">
        <f t="shared" si="2"/>
        <v>91.071428571428584</v>
      </c>
    </row>
    <row r="21" spans="1:116">
      <c r="A21" s="16">
        <v>72286</v>
      </c>
      <c r="B21" s="4">
        <v>5</v>
      </c>
      <c r="C21" s="4">
        <v>5</v>
      </c>
      <c r="D21" s="4">
        <v>5</v>
      </c>
      <c r="E21" s="4">
        <v>100</v>
      </c>
      <c r="F21" s="4">
        <v>6.5</v>
      </c>
      <c r="G21" s="5">
        <v>25</v>
      </c>
      <c r="H21" s="4">
        <v>50</v>
      </c>
      <c r="L21" s="4">
        <v>0</v>
      </c>
      <c r="M21" s="4">
        <v>2.5</v>
      </c>
      <c r="N21" s="4">
        <v>10</v>
      </c>
      <c r="P21" s="4">
        <v>6</v>
      </c>
      <c r="Q21" s="5">
        <v>25</v>
      </c>
      <c r="R21" s="4">
        <v>2</v>
      </c>
      <c r="S21" s="4">
        <v>2.5</v>
      </c>
      <c r="T21" s="4">
        <v>80</v>
      </c>
      <c r="DJ21" s="15">
        <f t="shared" si="0"/>
        <v>66.666666666666671</v>
      </c>
      <c r="DK21" s="15">
        <f t="shared" si="1"/>
        <v>57.5</v>
      </c>
      <c r="DL21" s="15">
        <f t="shared" si="2"/>
        <v>63.571428571428577</v>
      </c>
    </row>
    <row r="22" spans="1:116">
      <c r="A22" s="16">
        <v>72910</v>
      </c>
      <c r="B22" s="4">
        <v>5</v>
      </c>
      <c r="C22" s="4">
        <v>5</v>
      </c>
      <c r="D22" s="4">
        <v>5</v>
      </c>
      <c r="E22" s="4">
        <v>100</v>
      </c>
      <c r="F22" s="4">
        <v>10</v>
      </c>
      <c r="G22" s="5">
        <v>25</v>
      </c>
      <c r="H22" s="4">
        <v>67</v>
      </c>
      <c r="I22" s="4">
        <v>5</v>
      </c>
      <c r="J22" s="4">
        <v>5</v>
      </c>
      <c r="K22" s="5">
        <v>22.5</v>
      </c>
      <c r="L22" s="4">
        <v>5</v>
      </c>
      <c r="M22" s="4">
        <v>2.5</v>
      </c>
      <c r="N22" s="4">
        <v>10</v>
      </c>
      <c r="O22" s="4">
        <v>60</v>
      </c>
      <c r="P22" s="4">
        <v>10</v>
      </c>
      <c r="Q22" s="5">
        <v>25</v>
      </c>
      <c r="R22" s="4">
        <v>2.5</v>
      </c>
      <c r="S22" s="4">
        <v>2.5</v>
      </c>
      <c r="T22" s="4">
        <v>80</v>
      </c>
      <c r="DJ22" s="15">
        <f t="shared" si="0"/>
        <v>96.666666666666671</v>
      </c>
      <c r="DK22" s="15">
        <f t="shared" si="1"/>
        <v>76.75</v>
      </c>
      <c r="DL22" s="15">
        <f t="shared" si="2"/>
        <v>96.428571428571431</v>
      </c>
    </row>
    <row r="23" spans="1:116">
      <c r="A23" s="16">
        <v>80031</v>
      </c>
      <c r="B23" s="4">
        <v>5</v>
      </c>
      <c r="C23" s="4">
        <v>5</v>
      </c>
      <c r="D23" s="4">
        <v>5</v>
      </c>
      <c r="E23" s="4">
        <v>100</v>
      </c>
      <c r="F23" s="4">
        <v>6.5</v>
      </c>
      <c r="G23" s="5">
        <v>25</v>
      </c>
      <c r="H23" s="4">
        <v>83</v>
      </c>
      <c r="I23" s="4">
        <v>5</v>
      </c>
      <c r="K23" s="5">
        <v>10</v>
      </c>
      <c r="L23" s="4">
        <v>5</v>
      </c>
      <c r="M23" s="4">
        <v>2.5</v>
      </c>
      <c r="N23" s="4">
        <v>10</v>
      </c>
      <c r="O23" s="4">
        <v>100</v>
      </c>
      <c r="P23" s="4">
        <v>8</v>
      </c>
      <c r="Q23" s="5">
        <v>25</v>
      </c>
      <c r="R23" s="4">
        <v>2.5</v>
      </c>
      <c r="S23" s="4">
        <v>2.5</v>
      </c>
      <c r="T23" s="4">
        <v>100</v>
      </c>
      <c r="DJ23" s="15">
        <f t="shared" si="0"/>
        <v>80</v>
      </c>
      <c r="DK23" s="15">
        <f t="shared" si="1"/>
        <v>95.75</v>
      </c>
      <c r="DL23" s="15">
        <f t="shared" si="2"/>
        <v>81.428571428571431</v>
      </c>
    </row>
    <row r="24" spans="1:116">
      <c r="A24" s="16">
        <v>80105</v>
      </c>
      <c r="B24" s="4">
        <v>5</v>
      </c>
      <c r="D24" s="4">
        <v>5</v>
      </c>
      <c r="E24" s="4">
        <v>100</v>
      </c>
      <c r="F24" s="4">
        <v>10</v>
      </c>
      <c r="G24" s="5">
        <v>25</v>
      </c>
      <c r="H24" s="4">
        <v>83</v>
      </c>
      <c r="I24" s="4">
        <v>5</v>
      </c>
      <c r="K24" s="5">
        <v>16.75</v>
      </c>
      <c r="L24" s="4">
        <v>5</v>
      </c>
      <c r="M24" s="4">
        <v>2.5</v>
      </c>
      <c r="N24" s="4">
        <v>10</v>
      </c>
      <c r="P24" s="4">
        <v>8</v>
      </c>
      <c r="Q24" s="5">
        <v>25</v>
      </c>
      <c r="S24" s="4">
        <v>2.5</v>
      </c>
      <c r="T24" s="4">
        <v>80</v>
      </c>
      <c r="DJ24" s="15">
        <f t="shared" si="0"/>
        <v>89</v>
      </c>
      <c r="DK24" s="15">
        <f t="shared" si="1"/>
        <v>65.75</v>
      </c>
      <c r="DL24" s="15">
        <f t="shared" si="2"/>
        <v>75.714285714285722</v>
      </c>
    </row>
    <row r="25" spans="1:116">
      <c r="A25" s="16">
        <v>80538</v>
      </c>
      <c r="B25" s="4">
        <v>5</v>
      </c>
      <c r="C25" s="4">
        <v>5</v>
      </c>
      <c r="D25" s="4">
        <v>5</v>
      </c>
      <c r="E25" s="4">
        <v>100</v>
      </c>
      <c r="F25" s="4">
        <v>7</v>
      </c>
      <c r="G25" s="5">
        <v>25</v>
      </c>
      <c r="H25" s="4">
        <v>71</v>
      </c>
      <c r="I25" s="4">
        <v>5</v>
      </c>
      <c r="J25" s="4">
        <v>5</v>
      </c>
      <c r="K25" s="5">
        <v>19.75</v>
      </c>
      <c r="L25" s="4">
        <v>5</v>
      </c>
      <c r="M25" s="4">
        <v>2.5</v>
      </c>
      <c r="N25" s="4">
        <v>10</v>
      </c>
      <c r="O25" s="4">
        <v>80</v>
      </c>
      <c r="P25" s="4">
        <v>9</v>
      </c>
      <c r="Q25" s="5">
        <v>25</v>
      </c>
      <c r="R25" s="4">
        <v>2.5</v>
      </c>
      <c r="S25" s="4">
        <v>2.5</v>
      </c>
      <c r="T25" s="4">
        <v>80</v>
      </c>
      <c r="DJ25" s="15">
        <f t="shared" si="0"/>
        <v>93</v>
      </c>
      <c r="DK25" s="15">
        <f t="shared" si="1"/>
        <v>82.75</v>
      </c>
      <c r="DL25" s="15">
        <f t="shared" si="2"/>
        <v>90.714285714285722</v>
      </c>
    </row>
    <row r="26" spans="1:116">
      <c r="A26" s="16">
        <v>88989</v>
      </c>
      <c r="B26" s="4">
        <v>5</v>
      </c>
      <c r="C26" s="4">
        <v>5</v>
      </c>
      <c r="D26" s="4">
        <v>5</v>
      </c>
      <c r="E26" s="4">
        <v>100</v>
      </c>
      <c r="F26" s="4">
        <v>8</v>
      </c>
      <c r="H26" s="4">
        <v>34</v>
      </c>
      <c r="I26" s="4">
        <v>5</v>
      </c>
      <c r="J26" s="4">
        <v>5</v>
      </c>
      <c r="K26" s="5">
        <v>11.75</v>
      </c>
      <c r="L26" s="4">
        <v>5</v>
      </c>
      <c r="M26" s="4">
        <v>2.5</v>
      </c>
      <c r="O26" s="4">
        <v>20</v>
      </c>
      <c r="R26" s="4">
        <v>2.5</v>
      </c>
      <c r="S26" s="4">
        <v>2.5</v>
      </c>
      <c r="T26" s="4">
        <v>80</v>
      </c>
      <c r="DJ26" s="15">
        <f t="shared" si="0"/>
        <v>15.666666666666666</v>
      </c>
      <c r="DK26" s="15">
        <f t="shared" si="1"/>
        <v>58.5</v>
      </c>
      <c r="DL26" s="15">
        <f t="shared" si="2"/>
        <v>65</v>
      </c>
    </row>
    <row r="27" spans="1:116">
      <c r="A27" s="16">
        <v>93024</v>
      </c>
      <c r="B27" s="4">
        <v>5</v>
      </c>
      <c r="C27" s="4">
        <v>5</v>
      </c>
      <c r="D27" s="4">
        <v>5</v>
      </c>
      <c r="E27" s="4">
        <v>100</v>
      </c>
      <c r="F27" s="4">
        <v>10</v>
      </c>
      <c r="G27" s="5">
        <v>25</v>
      </c>
      <c r="H27" s="4">
        <v>83</v>
      </c>
      <c r="I27" s="4">
        <v>5</v>
      </c>
      <c r="J27" s="4">
        <v>5</v>
      </c>
      <c r="K27" s="5">
        <v>22.25</v>
      </c>
      <c r="L27" s="4">
        <v>5</v>
      </c>
      <c r="M27" s="4">
        <v>2.5</v>
      </c>
      <c r="N27" s="4">
        <v>10</v>
      </c>
      <c r="O27" s="4">
        <v>80</v>
      </c>
      <c r="P27" s="4">
        <v>8</v>
      </c>
      <c r="Q27" s="5">
        <v>25</v>
      </c>
      <c r="R27" s="4">
        <v>2.5</v>
      </c>
      <c r="S27" s="4">
        <v>2.5</v>
      </c>
      <c r="T27" s="4">
        <v>80</v>
      </c>
      <c r="DJ27" s="15">
        <f t="shared" si="0"/>
        <v>96.333333333333329</v>
      </c>
      <c r="DK27" s="15">
        <f t="shared" si="1"/>
        <v>85.75</v>
      </c>
      <c r="DL27" s="15">
        <f t="shared" si="2"/>
        <v>93.571428571428584</v>
      </c>
    </row>
    <row r="28" spans="1:116">
      <c r="A28" s="16">
        <v>95020</v>
      </c>
      <c r="B28" s="4">
        <v>5</v>
      </c>
      <c r="C28" s="4">
        <v>5</v>
      </c>
      <c r="D28" s="4">
        <v>5</v>
      </c>
      <c r="E28" s="4">
        <v>100</v>
      </c>
      <c r="G28" s="5">
        <v>25</v>
      </c>
      <c r="K28" s="5">
        <v>23</v>
      </c>
      <c r="L28" s="4">
        <v>5</v>
      </c>
      <c r="M28" s="4">
        <v>0</v>
      </c>
      <c r="O28" s="4">
        <v>60</v>
      </c>
      <c r="Q28" s="5">
        <v>25</v>
      </c>
      <c r="S28" s="4">
        <v>2.5</v>
      </c>
      <c r="T28" s="4">
        <v>60</v>
      </c>
      <c r="DJ28" s="15">
        <f t="shared" si="0"/>
        <v>97.333333333333329</v>
      </c>
      <c r="DK28" s="15">
        <f t="shared" si="1"/>
        <v>55</v>
      </c>
      <c r="DL28" s="15">
        <f t="shared" si="2"/>
        <v>32.142857142857146</v>
      </c>
    </row>
    <row r="29" spans="1:116">
      <c r="A29" s="16">
        <v>96786</v>
      </c>
      <c r="B29" s="4">
        <v>5</v>
      </c>
      <c r="C29" s="4">
        <v>5</v>
      </c>
      <c r="D29" s="4">
        <v>5</v>
      </c>
      <c r="E29" s="4">
        <v>100</v>
      </c>
      <c r="G29" s="5">
        <v>25</v>
      </c>
      <c r="I29" s="4">
        <v>5</v>
      </c>
      <c r="J29" s="4">
        <v>2.5</v>
      </c>
      <c r="K29" s="5">
        <v>4.75</v>
      </c>
      <c r="L29" s="4">
        <v>5</v>
      </c>
      <c r="M29" s="4">
        <v>2.5</v>
      </c>
      <c r="O29" s="4">
        <v>80</v>
      </c>
      <c r="Q29" s="5">
        <v>25</v>
      </c>
      <c r="S29" s="4">
        <v>2.5</v>
      </c>
      <c r="DJ29" s="15">
        <f t="shared" si="0"/>
        <v>73</v>
      </c>
      <c r="DK29" s="15">
        <f t="shared" si="1"/>
        <v>45</v>
      </c>
      <c r="DL29" s="15">
        <f t="shared" si="2"/>
        <v>46.428571428571431</v>
      </c>
    </row>
    <row r="30" spans="1:116">
      <c r="A30" s="16"/>
      <c r="DJ30" s="15"/>
      <c r="DK30" s="15"/>
      <c r="DL30" s="15"/>
    </row>
    <row r="31" spans="1:116">
      <c r="A31" s="20"/>
      <c r="B31" s="6">
        <f t="shared" ref="B31:T31" si="3">AVERAGE(B3:B29)</f>
        <v>5</v>
      </c>
      <c r="C31" s="6">
        <f t="shared" si="3"/>
        <v>5</v>
      </c>
      <c r="D31" s="6">
        <f t="shared" si="3"/>
        <v>5</v>
      </c>
      <c r="E31" s="6">
        <f t="shared" si="3"/>
        <v>100</v>
      </c>
      <c r="F31" s="6">
        <f t="shared" si="3"/>
        <v>8.4600000000000009</v>
      </c>
      <c r="G31" s="21">
        <f t="shared" si="3"/>
        <v>25</v>
      </c>
      <c r="H31" s="6">
        <f t="shared" si="3"/>
        <v>73.521739130434781</v>
      </c>
      <c r="I31" s="6">
        <f t="shared" si="3"/>
        <v>4.8863636363636367</v>
      </c>
      <c r="J31" s="6">
        <f t="shared" si="3"/>
        <v>4.8636363636363633</v>
      </c>
      <c r="K31" s="21">
        <f t="shared" si="3"/>
        <v>19.58173076923077</v>
      </c>
      <c r="L31" s="6">
        <f t="shared" si="3"/>
        <v>4.4444444444444446</v>
      </c>
      <c r="M31" s="6">
        <f t="shared" si="3"/>
        <v>2.1296296296296298</v>
      </c>
      <c r="N31" s="6">
        <f t="shared" si="3"/>
        <v>9.7727272727272734</v>
      </c>
      <c r="O31" s="6">
        <f t="shared" si="3"/>
        <v>74.166666666666671</v>
      </c>
      <c r="P31" s="6">
        <f t="shared" si="3"/>
        <v>8.5500000000000007</v>
      </c>
      <c r="Q31" s="21">
        <f t="shared" si="3"/>
        <v>25</v>
      </c>
      <c r="R31" s="6">
        <f t="shared" si="3"/>
        <v>2.4761904761904763</v>
      </c>
      <c r="S31" s="6">
        <f t="shared" si="3"/>
        <v>2.5</v>
      </c>
      <c r="T31" s="6">
        <f t="shared" si="3"/>
        <v>81.599999999999994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13">
        <f t="shared" ref="DJ31:DL31" si="4">AVERAGE(DJ3:DJ29)</f>
        <v>85.635802469135825</v>
      </c>
      <c r="DK31" s="13">
        <f t="shared" si="4"/>
        <v>75.101851851851848</v>
      </c>
      <c r="DL31" s="13">
        <f t="shared" si="4"/>
        <v>78.386243386243407</v>
      </c>
    </row>
  </sheetData>
  <sortState ref="A3:DL29">
    <sortCondition ref="A3:A29"/>
  </sortState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cp:lastPrinted>2011-09-25T19:57:36Z</cp:lastPrinted>
  <dcterms:created xsi:type="dcterms:W3CDTF">2011-09-05T23:47:16Z</dcterms:created>
  <dcterms:modified xsi:type="dcterms:W3CDTF">2011-09-25T19:57:41Z</dcterms:modified>
</cp:coreProperties>
</file>